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tabRatio="632" firstSheet="49" activeTab="59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r:id="rId24"/>
    <sheet name="P-25" sheetId="25" r:id="rId25"/>
    <sheet name="P-26" sheetId="26" r:id="rId26"/>
    <sheet name="P-27" sheetId="27" r:id="rId27"/>
    <sheet name="P-28" sheetId="28" r:id="rId28"/>
    <sheet name="P-29" sheetId="29" r:id="rId29"/>
    <sheet name="P-30" sheetId="30" r:id="rId30"/>
    <sheet name="P-31" sheetId="31" r:id="rId31"/>
    <sheet name="P-32" sheetId="32" r:id="rId32"/>
    <sheet name="P-33" sheetId="33" r:id="rId33"/>
    <sheet name="P-34" sheetId="34" r:id="rId34"/>
    <sheet name="P-35" sheetId="35" r:id="rId35"/>
    <sheet name="P-36" sheetId="36" r:id="rId36"/>
    <sheet name="P-37" sheetId="37" r:id="rId37"/>
    <sheet name="P-38" sheetId="38" r:id="rId38"/>
    <sheet name="P-39" sheetId="39" r:id="rId39"/>
    <sheet name="P-40" sheetId="40" r:id="rId40"/>
    <sheet name="P-41" sheetId="41" r:id="rId41"/>
    <sheet name="P-42" sheetId="42" r:id="rId42"/>
    <sheet name="P-43" sheetId="43" r:id="rId43"/>
    <sheet name="P-44" sheetId="44" r:id="rId44"/>
    <sheet name="P-45" sheetId="45" r:id="rId45"/>
    <sheet name="P-46" sheetId="46" r:id="rId46"/>
    <sheet name="P-47" sheetId="47" r:id="rId47"/>
    <sheet name="P-48" sheetId="48" r:id="rId48"/>
    <sheet name="P-49" sheetId="49" r:id="rId49"/>
    <sheet name="P-50" sheetId="50" r:id="rId50"/>
    <sheet name="P-51" sheetId="51" r:id="rId51"/>
    <sheet name="P-52" sheetId="52" r:id="rId52"/>
    <sheet name="P-53" sheetId="53" r:id="rId53"/>
    <sheet name="P-54" sheetId="54" r:id="rId54"/>
    <sheet name="P-55" sheetId="55" r:id="rId55"/>
    <sheet name="P-56" sheetId="56" r:id="rId56"/>
    <sheet name="P-57" sheetId="57" r:id="rId57"/>
    <sheet name="P-58" sheetId="58" r:id="rId58"/>
    <sheet name="P-59" sheetId="59" r:id="rId59"/>
    <sheet name="P-60" sheetId="60" r:id="rId60"/>
    <sheet name="P-61" sheetId="61" r:id="rId61"/>
    <sheet name="P-62" sheetId="62" r:id="rId62"/>
    <sheet name="P63" sheetId="63" r:id="rId63"/>
    <sheet name="P-64" sheetId="64" r:id="rId64"/>
    <sheet name="P-65" sheetId="65" r:id="rId65"/>
    <sheet name="P-66 " sheetId="66" r:id="rId66"/>
  </sheets>
  <definedNames>
    <definedName name="_xlnm.Print_Area" localSheetId="4">'P-5'!$A$1:$AA$71</definedName>
  </definedNames>
  <calcPr fullCalcOnLoad="1"/>
</workbook>
</file>

<file path=xl/sharedStrings.xml><?xml version="1.0" encoding="utf-8"?>
<sst xmlns="http://schemas.openxmlformats.org/spreadsheetml/2006/main" count="4540" uniqueCount="1145">
  <si>
    <t>pieczęć oferenta</t>
  </si>
  <si>
    <t>Nazwa międzynarodowa</t>
  </si>
  <si>
    <t>Postać</t>
  </si>
  <si>
    <t>Dawka</t>
  </si>
  <si>
    <t>3*</t>
  </si>
  <si>
    <t>8*</t>
  </si>
  <si>
    <t>9*</t>
  </si>
  <si>
    <t>10*</t>
  </si>
  <si>
    <t>11*</t>
  </si>
  <si>
    <t>12*</t>
  </si>
  <si>
    <t>Acetozolamid</t>
  </si>
  <si>
    <t>tabl</t>
  </si>
  <si>
    <t>0,25</t>
  </si>
  <si>
    <t>x20</t>
  </si>
  <si>
    <t>Ajmalinum</t>
  </si>
  <si>
    <t>inj</t>
  </si>
  <si>
    <t>x5</t>
  </si>
  <si>
    <t>Allopurinol</t>
  </si>
  <si>
    <t>0,1</t>
  </si>
  <si>
    <t>x50</t>
  </si>
  <si>
    <t>Amlodipini</t>
  </si>
  <si>
    <t>5mg</t>
  </si>
  <si>
    <t>x30</t>
  </si>
  <si>
    <t>10mg</t>
  </si>
  <si>
    <t>Atenololum</t>
  </si>
  <si>
    <t>0,05.</t>
  </si>
  <si>
    <t>0,025</t>
  </si>
  <si>
    <t>x60</t>
  </si>
  <si>
    <t>Bisoprololi fumaras</t>
  </si>
  <si>
    <t>Amiodarone h/chl</t>
  </si>
  <si>
    <t>0,15/3ml</t>
  </si>
  <si>
    <t>x6</t>
  </si>
  <si>
    <t>0,2.</t>
  </si>
  <si>
    <t>Captoprilum</t>
  </si>
  <si>
    <t>x40</t>
  </si>
  <si>
    <t>Digoxinum</t>
  </si>
  <si>
    <t>0,5mg/2ml</t>
  </si>
  <si>
    <t>Diltiazem h/chl</t>
  </si>
  <si>
    <t>0,06.</t>
  </si>
  <si>
    <t>x100</t>
  </si>
  <si>
    <t>caps</t>
  </si>
  <si>
    <t>Enalapril maleas</t>
  </si>
  <si>
    <t>0,01.</t>
  </si>
  <si>
    <t>Furosemidum</t>
  </si>
  <si>
    <t>0,04</t>
  </si>
  <si>
    <t>20mg</t>
  </si>
  <si>
    <t>Gliceroli trinitras</t>
  </si>
  <si>
    <t>0,5mg</t>
  </si>
  <si>
    <t>x10</t>
  </si>
  <si>
    <t>x1</t>
  </si>
  <si>
    <t>Hydrochlorothiazidum</t>
  </si>
  <si>
    <t>Isosorbidi</t>
  </si>
  <si>
    <t>0,05-retard</t>
  </si>
  <si>
    <t>Metoprolol tartas</t>
  </si>
  <si>
    <t>Molsidominum</t>
  </si>
  <si>
    <t>0,004</t>
  </si>
  <si>
    <t>0,008</t>
  </si>
  <si>
    <t>Metylodigitoxinum</t>
  </si>
  <si>
    <t>0,1mg</t>
  </si>
  <si>
    <t>Nifedipinum</t>
  </si>
  <si>
    <t>0.01</t>
  </si>
  <si>
    <t>0,01</t>
  </si>
  <si>
    <t>0,02</t>
  </si>
  <si>
    <t>Indapamidum</t>
  </si>
  <si>
    <t>0,0015.</t>
  </si>
  <si>
    <t>Chlortalidone</t>
  </si>
  <si>
    <t>0.050</t>
  </si>
  <si>
    <t>Pentoxifylinum</t>
  </si>
  <si>
    <t>0,4.</t>
  </si>
  <si>
    <t>0,1.</t>
  </si>
  <si>
    <t>0,1/5ml</t>
  </si>
  <si>
    <t>Propafenoni h/chl</t>
  </si>
  <si>
    <t>0,15.</t>
  </si>
  <si>
    <t>0,3.</t>
  </si>
  <si>
    <t>Spironolactone</t>
  </si>
  <si>
    <t>Tialoridum</t>
  </si>
  <si>
    <t>Verapamil</t>
  </si>
  <si>
    <t>Vinpocetinum</t>
  </si>
  <si>
    <t>0,01/2ml</t>
  </si>
  <si>
    <t>Propranolol</t>
  </si>
  <si>
    <t>40mg</t>
  </si>
  <si>
    <t>0.001/ml</t>
  </si>
  <si>
    <t>Ticlopidyna</t>
  </si>
  <si>
    <t>0.25</t>
  </si>
  <si>
    <t>Alumini phosphas</t>
  </si>
  <si>
    <t>fl</t>
  </si>
  <si>
    <t>250,0.</t>
  </si>
  <si>
    <t>Bisacodylum</t>
  </si>
  <si>
    <t>0,005.</t>
  </si>
  <si>
    <t>x30tabl</t>
  </si>
  <si>
    <t>Carbo medicinalis</t>
  </si>
  <si>
    <t>x20tabl</t>
  </si>
  <si>
    <t>Cisapridum</t>
  </si>
  <si>
    <t>susp</t>
  </si>
  <si>
    <t>Dihydroaluminii natrii carbonas</t>
  </si>
  <si>
    <t>Dimeticonum</t>
  </si>
  <si>
    <t>0,05</t>
  </si>
  <si>
    <t>Glinokrzemian</t>
  </si>
  <si>
    <t>sasz</t>
  </si>
  <si>
    <t>3 g</t>
  </si>
  <si>
    <t>Loperamidum h/chl</t>
  </si>
  <si>
    <t>0,002.</t>
  </si>
  <si>
    <t>płyn</t>
  </si>
  <si>
    <t>150,0</t>
  </si>
  <si>
    <t>Macrogol</t>
  </si>
  <si>
    <t>75g</t>
  </si>
  <si>
    <t>Metoclopramidum</t>
  </si>
  <si>
    <t>0,01g/2ml</t>
  </si>
  <si>
    <t>Nifuroxazydum</t>
  </si>
  <si>
    <t>x24</t>
  </si>
  <si>
    <t>0,15</t>
  </si>
  <si>
    <t>Ranitidinum</t>
  </si>
  <si>
    <t>0,05%.</t>
  </si>
  <si>
    <t>100ml</t>
  </si>
  <si>
    <t>Trimebutinum</t>
  </si>
  <si>
    <t>4,8mg/ml</t>
  </si>
  <si>
    <t>250.0</t>
  </si>
  <si>
    <t>Misoprostol</t>
  </si>
  <si>
    <t>200ug</t>
  </si>
  <si>
    <t>Aqua pro injectione</t>
  </si>
  <si>
    <t>10ml</t>
  </si>
  <si>
    <t>Glucosum</t>
  </si>
  <si>
    <t>Furosemid</t>
  </si>
  <si>
    <t>Kalium chloratum</t>
  </si>
  <si>
    <t>15%./10ml</t>
  </si>
  <si>
    <t>Magnesium sulfuricum</t>
  </si>
  <si>
    <t>Natrium bicarbonicum</t>
  </si>
  <si>
    <t>8,4%.</t>
  </si>
  <si>
    <t>Calcium glubionate</t>
  </si>
  <si>
    <t>10%/10ml</t>
  </si>
  <si>
    <t>20%/10ml</t>
  </si>
  <si>
    <t>Lactobaccillus</t>
  </si>
  <si>
    <t>s.subst</t>
  </si>
  <si>
    <t>Atropinum sulfuricum</t>
  </si>
  <si>
    <t>0,5mg/1ml</t>
  </si>
  <si>
    <t>1mg/1ml</t>
  </si>
  <si>
    <t>Protaminum sulfuricum</t>
  </si>
  <si>
    <t>0,05/5ml</t>
  </si>
  <si>
    <t>Ferric oxide saccharated complex</t>
  </si>
  <si>
    <t>0,1g/5ml</t>
  </si>
  <si>
    <t>gtt opth</t>
  </si>
  <si>
    <t>10 ml</t>
  </si>
  <si>
    <t>Dexamethason</t>
  </si>
  <si>
    <t>ung.opht</t>
  </si>
  <si>
    <t>Neomycinum</t>
  </si>
  <si>
    <t>gtt.opht</t>
  </si>
  <si>
    <t>10%/0.5ml</t>
  </si>
  <si>
    <t>x12</t>
  </si>
  <si>
    <t>Prednisoloni</t>
  </si>
  <si>
    <t>0.5%</t>
  </si>
  <si>
    <t>Pilocarpinum</t>
  </si>
  <si>
    <t>2.0%</t>
  </si>
  <si>
    <t>Timololi maleas</t>
  </si>
  <si>
    <t>5ml</t>
  </si>
  <si>
    <t>Tropicamidum</t>
  </si>
  <si>
    <t>1%.</t>
  </si>
  <si>
    <t>0,5%.</t>
  </si>
  <si>
    <t>Solcoseryl</t>
  </si>
  <si>
    <t>gel opht</t>
  </si>
  <si>
    <t>3g</t>
  </si>
  <si>
    <t>Atropinum sulf.</t>
  </si>
  <si>
    <t>Ofloxacin</t>
  </si>
  <si>
    <t>gtt opht</t>
  </si>
  <si>
    <t>Alantan</t>
  </si>
  <si>
    <t>ung</t>
  </si>
  <si>
    <t>gtt</t>
  </si>
  <si>
    <t>Aphtin</t>
  </si>
  <si>
    <t>10g</t>
  </si>
  <si>
    <t>Glicerini</t>
  </si>
  <si>
    <t>supp</t>
  </si>
  <si>
    <t>1.0g</t>
  </si>
  <si>
    <t>2.0g</t>
  </si>
  <si>
    <t>150.0</t>
  </si>
  <si>
    <t>Sirupus Althaeae</t>
  </si>
  <si>
    <t>125.0</t>
  </si>
  <si>
    <t>Sirupus Lactulosae</t>
  </si>
  <si>
    <t>20.0</t>
  </si>
  <si>
    <t>Unguentum Linomag</t>
  </si>
  <si>
    <t>30.0</t>
  </si>
  <si>
    <t>Aethacridini</t>
  </si>
  <si>
    <t>100.0</t>
  </si>
  <si>
    <t>Hydrogenium peroxydatum</t>
  </si>
  <si>
    <t>krem</t>
  </si>
  <si>
    <t>Acitretin</t>
  </si>
  <si>
    <t>0.025</t>
  </si>
  <si>
    <t>Acidum mefenemicum</t>
  </si>
  <si>
    <t>Acetylosalicylic acid</t>
  </si>
  <si>
    <t>0.05</t>
  </si>
  <si>
    <t>0.075/dojel</t>
  </si>
  <si>
    <t>Diclofenac sodium</t>
  </si>
  <si>
    <t>Dihydroergotaminum</t>
  </si>
  <si>
    <t>Indometacin</t>
  </si>
  <si>
    <t>Ketoprofen</t>
  </si>
  <si>
    <t>0,1/2ml</t>
  </si>
  <si>
    <t>Metamizol</t>
  </si>
  <si>
    <t>1g/2ml</t>
  </si>
  <si>
    <t>2,5g/5ml</t>
  </si>
  <si>
    <t>0,5g</t>
  </si>
  <si>
    <t>Paracetamol</t>
  </si>
  <si>
    <t>sir</t>
  </si>
  <si>
    <t>Tramadol</t>
  </si>
  <si>
    <t>0.05/1ml</t>
  </si>
  <si>
    <t>0.5</t>
  </si>
  <si>
    <t>Aciclovir</t>
  </si>
  <si>
    <t>0.2</t>
  </si>
  <si>
    <t>0.1</t>
  </si>
  <si>
    <t>Furagin</t>
  </si>
  <si>
    <t>Metronidazol</t>
  </si>
  <si>
    <t>Norfloxacin</t>
  </si>
  <si>
    <t>0.4</t>
  </si>
  <si>
    <t>aer.</t>
  </si>
  <si>
    <t>Chlorquinaldol</t>
  </si>
  <si>
    <t>3.0%</t>
  </si>
  <si>
    <t>tdp</t>
  </si>
  <si>
    <t>1.0%</t>
  </si>
  <si>
    <t>Detreomycinum</t>
  </si>
  <si>
    <t>5.0</t>
  </si>
  <si>
    <t>Nystatinum</t>
  </si>
  <si>
    <t>100tj.</t>
  </si>
  <si>
    <t>55.0</t>
  </si>
  <si>
    <t>Oxytetracyclinum</t>
  </si>
  <si>
    <t>50.0</t>
  </si>
  <si>
    <t>inj10ml</t>
  </si>
  <si>
    <t>800j.m</t>
  </si>
  <si>
    <t>Insulinum Sol.Neutralis WOS</t>
  </si>
  <si>
    <t>30 mg</t>
  </si>
  <si>
    <t>Budesonide</t>
  </si>
  <si>
    <t>Hydrocortisonum</t>
  </si>
  <si>
    <t>0.1/2ml</t>
  </si>
  <si>
    <t>Methyloprednisolone hemisuc</t>
  </si>
  <si>
    <t>0.5/8ml</t>
  </si>
  <si>
    <t>1g/16ml</t>
  </si>
  <si>
    <t>0.125/2ml</t>
  </si>
  <si>
    <t>Prednisone</t>
  </si>
  <si>
    <t>Levothyroxin</t>
  </si>
  <si>
    <t>25 mcg</t>
  </si>
  <si>
    <t>50 mcg</t>
  </si>
  <si>
    <t>Thiamazol</t>
  </si>
  <si>
    <t>0.005</t>
  </si>
  <si>
    <t>Progesterone</t>
  </si>
  <si>
    <t>t.podj.</t>
  </si>
  <si>
    <t>Bromocrptine mesylate</t>
  </si>
  <si>
    <t>Oxytocin</t>
  </si>
  <si>
    <t>5j/ml</t>
  </si>
  <si>
    <t>0.025/ml</t>
  </si>
  <si>
    <t>Desmopressin acetate</t>
  </si>
  <si>
    <t>4mcg/ml</t>
  </si>
  <si>
    <t>Octreotide</t>
  </si>
  <si>
    <t>0.1mg/ml</t>
  </si>
  <si>
    <t>Terlipresin</t>
  </si>
  <si>
    <t>gel</t>
  </si>
  <si>
    <t>lotio</t>
  </si>
  <si>
    <t>aer</t>
  </si>
  <si>
    <t>Phenobarbitalum</t>
  </si>
  <si>
    <t>0.015</t>
  </si>
  <si>
    <t>Diazepam</t>
  </si>
  <si>
    <t>0.01/2ml</t>
  </si>
  <si>
    <t>0.002</t>
  </si>
  <si>
    <t>0.002/5ml</t>
  </si>
  <si>
    <t>Doxepin</t>
  </si>
  <si>
    <t>0.05/2ml</t>
  </si>
  <si>
    <t>Chloropromazinum</t>
  </si>
  <si>
    <t>0.025/5ml</t>
  </si>
  <si>
    <t>0.005/1ml</t>
  </si>
  <si>
    <t>0.001</t>
  </si>
  <si>
    <t>Hydroxyzinum</t>
  </si>
  <si>
    <t>250ml</t>
  </si>
  <si>
    <t>x25</t>
  </si>
  <si>
    <t>Nitrazepam</t>
  </si>
  <si>
    <t>Oxazepam</t>
  </si>
  <si>
    <t>Pernazinum</t>
  </si>
  <si>
    <t>Piracetam</t>
  </si>
  <si>
    <t>1g/5ml</t>
  </si>
  <si>
    <t>0.8</t>
  </si>
  <si>
    <t>Fenoterol/Berodual pro inhal</t>
  </si>
  <si>
    <t>20ml</t>
  </si>
  <si>
    <t>Fenoterol</t>
  </si>
  <si>
    <t>x200dóz</t>
  </si>
  <si>
    <t>Norepinephrine</t>
  </si>
  <si>
    <t>0.001/1ml</t>
  </si>
  <si>
    <t>Ephedrinum h/chl</t>
  </si>
  <si>
    <t>Clonozepam</t>
  </si>
  <si>
    <t>1 mg</t>
  </si>
  <si>
    <t>50 mg</t>
  </si>
  <si>
    <t>Dopaminum</t>
  </si>
  <si>
    <t>Clorazepate dipotasium</t>
  </si>
  <si>
    <t>50mg/ml</t>
  </si>
  <si>
    <t>Antytrombina</t>
  </si>
  <si>
    <t>500j</t>
  </si>
  <si>
    <t>x5amp</t>
  </si>
  <si>
    <t>Etamsylat</t>
  </si>
  <si>
    <t>2ml</t>
  </si>
  <si>
    <t>0,25.</t>
  </si>
  <si>
    <t>Heparinum natrium</t>
  </si>
  <si>
    <t>25 t.j./5ml</t>
  </si>
  <si>
    <t>30tj/100g</t>
  </si>
  <si>
    <t>20,0g</t>
  </si>
  <si>
    <t>0.5/5ml</t>
  </si>
  <si>
    <t>10mg/1ml</t>
  </si>
  <si>
    <t>Acetylocysteinum</t>
  </si>
  <si>
    <t>0,3/3ml</t>
  </si>
  <si>
    <t>200mg</t>
  </si>
  <si>
    <t>Ambroxoli h/chl</t>
  </si>
  <si>
    <t>7,5mg</t>
  </si>
  <si>
    <t>x100ml</t>
  </si>
  <si>
    <t>Antazolini  h/chl</t>
  </si>
  <si>
    <t xml:space="preserve">inj </t>
  </si>
  <si>
    <t>0,1g/2ml</t>
  </si>
  <si>
    <t>Bromhexini h/chl</t>
  </si>
  <si>
    <t>0,008.</t>
  </si>
  <si>
    <t>Clemastine fumarate</t>
  </si>
  <si>
    <t>0,002/2ml</t>
  </si>
  <si>
    <t>0,001.</t>
  </si>
  <si>
    <t>Cetrizini dehydrochloricum</t>
  </si>
  <si>
    <t>0,05/2ml</t>
  </si>
  <si>
    <t>kg</t>
  </si>
  <si>
    <t>Chloramphenicol</t>
  </si>
  <si>
    <t xml:space="preserve">Nazwa handlowa </t>
  </si>
  <si>
    <t>ilość postaci</t>
  </si>
  <si>
    <t>ilość op.</t>
  </si>
  <si>
    <t>cena op. netto</t>
  </si>
  <si>
    <t>wartość netto</t>
  </si>
  <si>
    <t>% VAT</t>
  </si>
  <si>
    <t>cena op brutto</t>
  </si>
  <si>
    <t>wartość brutto</t>
  </si>
  <si>
    <t xml:space="preserve">lp. </t>
  </si>
  <si>
    <t>100 ml</t>
  </si>
  <si>
    <t>Albumin human</t>
  </si>
  <si>
    <t>inj.</t>
  </si>
  <si>
    <t>50ml</t>
  </si>
  <si>
    <t>20 ml</t>
  </si>
  <si>
    <t xml:space="preserve"> </t>
  </si>
  <si>
    <t>1 500 t.j.</t>
  </si>
  <si>
    <t>20mg/1ml</t>
  </si>
  <si>
    <t>Aluminium subaceticum</t>
  </si>
  <si>
    <t>x 1</t>
  </si>
  <si>
    <t>1 g</t>
  </si>
  <si>
    <t>5mg/1ml</t>
  </si>
  <si>
    <t>x 5</t>
  </si>
  <si>
    <t>Oferent lub Przedstawiciel</t>
  </si>
  <si>
    <t>50mg</t>
  </si>
  <si>
    <t xml:space="preserve"> 0.05</t>
  </si>
  <si>
    <t>x 10</t>
  </si>
  <si>
    <t>x 50</t>
  </si>
  <si>
    <t>aerosol</t>
  </si>
  <si>
    <t>5mg/5ml</t>
  </si>
  <si>
    <t>x 100</t>
  </si>
  <si>
    <t>Wartość oferty brutto: ........................ Zł.      Słownie: ...............................................................</t>
  </si>
  <si>
    <t>.........................................</t>
  </si>
  <si>
    <t xml:space="preserve">    (podpis    i  pieczątka)</t>
  </si>
  <si>
    <t xml:space="preserve">leki stosowane w kardiologii </t>
  </si>
  <si>
    <t>Pakiet 1</t>
  </si>
  <si>
    <t xml:space="preserve">leki działające na przewód pokarmowy </t>
  </si>
  <si>
    <t>Pakiet 2</t>
  </si>
  <si>
    <t>Pakiet 3</t>
  </si>
  <si>
    <t xml:space="preserve">Ampułki </t>
  </si>
  <si>
    <t>Pakiet 4</t>
  </si>
  <si>
    <t xml:space="preserve">leki stosowane w okulistyce </t>
  </si>
  <si>
    <t>Pakiet 5</t>
  </si>
  <si>
    <t>Pakiet 6</t>
  </si>
  <si>
    <t>leki p/bólowe, p/zapalne, rozkurczowe</t>
  </si>
  <si>
    <t>Pakiet 7</t>
  </si>
  <si>
    <t>Pakiet 8</t>
  </si>
  <si>
    <t xml:space="preserve">Chemioterapeutyki do użytku zewnętrznego </t>
  </si>
  <si>
    <t>Pakiet 9</t>
  </si>
  <si>
    <t>Insuliny, preparaty p/cukrzycowe</t>
  </si>
  <si>
    <t>Pakiet 10</t>
  </si>
  <si>
    <t>Pakiet 11</t>
  </si>
  <si>
    <t>Pakiet 12</t>
  </si>
  <si>
    <t xml:space="preserve">leki działające na układ nerwowy </t>
  </si>
  <si>
    <t>Pakiet 14</t>
  </si>
  <si>
    <t xml:space="preserve">leki działające na układ krzepnięcia </t>
  </si>
  <si>
    <t>Antitrombin III</t>
  </si>
  <si>
    <t xml:space="preserve">1000j </t>
  </si>
  <si>
    <t>Pakiet 15</t>
  </si>
  <si>
    <t>Pakiet 17</t>
  </si>
  <si>
    <t>Pakiet 18</t>
  </si>
  <si>
    <t>Pakiet 19</t>
  </si>
  <si>
    <t>6,5 mg</t>
  </si>
  <si>
    <t>Cyanocobalamine</t>
  </si>
  <si>
    <t>100ug/1ml</t>
  </si>
  <si>
    <t>1000ug/2ml</t>
  </si>
  <si>
    <t>0,001/ud</t>
  </si>
  <si>
    <t>Amitryptylinum</t>
  </si>
  <si>
    <t>50mg/2,5ml</t>
  </si>
  <si>
    <t>20mg/2ml</t>
  </si>
  <si>
    <t>Phytomenadione</t>
  </si>
  <si>
    <t>0,25mg</t>
  </si>
  <si>
    <t>0,01/5ml</t>
  </si>
  <si>
    <t>Nitrendipinum</t>
  </si>
  <si>
    <t>Bencyclani fumaras</t>
  </si>
  <si>
    <t>aerozol</t>
  </si>
  <si>
    <t>400mcg/ dawkę</t>
  </si>
  <si>
    <t>40%./10ml</t>
  </si>
  <si>
    <t>20.%/10ml</t>
  </si>
  <si>
    <t>ven./inj</t>
  </si>
  <si>
    <t>susp gtt opth</t>
  </si>
  <si>
    <t>2x5ml</t>
  </si>
  <si>
    <t>5g</t>
  </si>
  <si>
    <t>Acetylosalicylic acid S</t>
  </si>
  <si>
    <t>2mg/ml</t>
  </si>
  <si>
    <t>55ml</t>
  </si>
  <si>
    <t>2,5mg</t>
  </si>
  <si>
    <t>0.004/4ml</t>
  </si>
  <si>
    <t>rozt.do wlew</t>
  </si>
  <si>
    <t>12g/60ml</t>
  </si>
  <si>
    <t>0,2/5ml</t>
  </si>
  <si>
    <t>120ml</t>
  </si>
  <si>
    <t>0,5mg/10ml</t>
  </si>
  <si>
    <t>tabl.</t>
  </si>
  <si>
    <t>0,10mg</t>
  </si>
  <si>
    <t>Isosorbide mononitr.</t>
  </si>
  <si>
    <t>55mg</t>
  </si>
  <si>
    <t>Urapidil</t>
  </si>
  <si>
    <t>Carvedilol</t>
  </si>
  <si>
    <t>6,5mg</t>
  </si>
  <si>
    <t>12,5mg</t>
  </si>
  <si>
    <t>Isosorbide dinitr.</t>
  </si>
  <si>
    <t>Canrenoate potass.</t>
  </si>
  <si>
    <t>0,2g/10ml</t>
  </si>
  <si>
    <t>Quinidine sulf,</t>
  </si>
  <si>
    <t>200mg.</t>
  </si>
  <si>
    <t>Sotalol h/chl</t>
  </si>
  <si>
    <t>80m.</t>
  </si>
  <si>
    <t>70mg/20ml</t>
  </si>
  <si>
    <t>4 mg</t>
  </si>
  <si>
    <t>krople</t>
  </si>
  <si>
    <t>10 ml.</t>
  </si>
  <si>
    <t>90ml</t>
  </si>
  <si>
    <t>supp.</t>
  </si>
  <si>
    <t>Butylscopolamine</t>
  </si>
  <si>
    <t>10mg.</t>
  </si>
  <si>
    <t>Papaver.h/chl.</t>
  </si>
  <si>
    <t>40mg/2ml</t>
  </si>
  <si>
    <t>5 ml.</t>
  </si>
  <si>
    <t>Drotaverine h/chlor.</t>
  </si>
  <si>
    <t>gutt</t>
  </si>
  <si>
    <t>60ml.</t>
  </si>
  <si>
    <t>370F</t>
  </si>
  <si>
    <t>gel.</t>
  </si>
  <si>
    <t>0,025/5ml</t>
  </si>
  <si>
    <t>Acenocumarol</t>
  </si>
  <si>
    <t>Pipemidic acid</t>
  </si>
  <si>
    <t>Ergotamine</t>
  </si>
  <si>
    <t>x 20</t>
  </si>
  <si>
    <t>150ml</t>
  </si>
  <si>
    <t>Naloxone</t>
  </si>
  <si>
    <t>0,4 mg/ml.</t>
  </si>
  <si>
    <t>0,9%/10ml</t>
  </si>
  <si>
    <t>Natrium chlor.(plast)</t>
  </si>
  <si>
    <t>nj.</t>
  </si>
  <si>
    <t>10%10ml</t>
  </si>
  <si>
    <t>Tetanus antitoxin</t>
  </si>
  <si>
    <t>Viper antitoxin</t>
  </si>
  <si>
    <t>500j/5ml</t>
  </si>
  <si>
    <t>tdp.</t>
  </si>
  <si>
    <t>Metronidazole</t>
  </si>
  <si>
    <t>500g</t>
  </si>
  <si>
    <t>Chlorquinaldol / Metronidazol</t>
  </si>
  <si>
    <t>Natamycin</t>
  </si>
  <si>
    <t>ung.</t>
  </si>
  <si>
    <t>crem</t>
  </si>
  <si>
    <t>2mg</t>
  </si>
  <si>
    <t>100ug</t>
  </si>
  <si>
    <t>amp.inh.</t>
  </si>
  <si>
    <t>0,125mg</t>
  </si>
  <si>
    <t>0,50mg</t>
  </si>
  <si>
    <t>Dexamethasone</t>
  </si>
  <si>
    <t>0,15/ml</t>
  </si>
  <si>
    <t>55ml.</t>
  </si>
  <si>
    <t>4mg/ml</t>
  </si>
  <si>
    <t>5 mg</t>
  </si>
  <si>
    <t>40j/ml</t>
  </si>
  <si>
    <t>100j/ml</t>
  </si>
  <si>
    <t>Methylergometrin</t>
  </si>
  <si>
    <t>0,2mg/ml</t>
  </si>
  <si>
    <t>inj,</t>
  </si>
  <si>
    <t>Medroxyprogest.acetace</t>
  </si>
  <si>
    <t>500mg/3,3</t>
  </si>
  <si>
    <t>10ml.</t>
  </si>
  <si>
    <t>Opipramol h/chl</t>
  </si>
  <si>
    <t>Clomethiazole</t>
  </si>
  <si>
    <t>300mg</t>
  </si>
  <si>
    <t>fiol.</t>
  </si>
  <si>
    <t>Clonazepam</t>
  </si>
  <si>
    <t>100mg/5ml</t>
  </si>
  <si>
    <t>Epinephrine bitartate</t>
  </si>
  <si>
    <t>1mg/ml</t>
  </si>
  <si>
    <t>Biperiden lactate</t>
  </si>
  <si>
    <t>5mg/ml</t>
  </si>
  <si>
    <t>Levodopa+benserazid</t>
  </si>
  <si>
    <t>125mg</t>
  </si>
  <si>
    <t>62,5mg</t>
  </si>
  <si>
    <t>Neostygmina</t>
  </si>
  <si>
    <t>Etamsylate</t>
  </si>
  <si>
    <t>x50amp</t>
  </si>
  <si>
    <t>Thrombin</t>
  </si>
  <si>
    <t>fiol</t>
  </si>
  <si>
    <t>5 000 j</t>
  </si>
  <si>
    <t xml:space="preserve">x 2 </t>
  </si>
  <si>
    <t>10 000j</t>
  </si>
  <si>
    <t>400 j</t>
  </si>
  <si>
    <t>250 mg</t>
  </si>
  <si>
    <t xml:space="preserve">  </t>
  </si>
  <si>
    <t>Leki działające na układ krzepnięcia</t>
  </si>
  <si>
    <t>Lp.</t>
  </si>
  <si>
    <t>Nazwa</t>
  </si>
  <si>
    <t>międzynarodowa</t>
  </si>
  <si>
    <t>handlowa</t>
  </si>
  <si>
    <t>ilość</t>
  </si>
  <si>
    <t>postaci</t>
  </si>
  <si>
    <t>op.</t>
  </si>
  <si>
    <t xml:space="preserve">cena </t>
  </si>
  <si>
    <t>netto</t>
  </si>
  <si>
    <t>wartość</t>
  </si>
  <si>
    <t>%</t>
  </si>
  <si>
    <t>VAT</t>
  </si>
  <si>
    <t>cena op.</t>
  </si>
  <si>
    <t>brutto</t>
  </si>
  <si>
    <t>Wartość</t>
  </si>
  <si>
    <t>Streptokinasun</t>
  </si>
  <si>
    <t>inj.doż</t>
  </si>
  <si>
    <t>sir.</t>
  </si>
  <si>
    <t>0,5mg/5ml</t>
  </si>
  <si>
    <t>100 ml.</t>
  </si>
  <si>
    <t>Codeinum phosph.</t>
  </si>
  <si>
    <t>20mg.</t>
  </si>
  <si>
    <t>Loratadine</t>
  </si>
  <si>
    <t>10 mg</t>
  </si>
  <si>
    <t>x 30tabl.</t>
  </si>
  <si>
    <t>100-125ml</t>
  </si>
  <si>
    <t>inhal.</t>
  </si>
  <si>
    <t>Ipratropinum bromide</t>
  </si>
  <si>
    <t>pł inhal.</t>
  </si>
  <si>
    <t>20ml.</t>
  </si>
  <si>
    <t>Orciprenaline sulfate</t>
  </si>
  <si>
    <t>5mg/10ml</t>
  </si>
  <si>
    <t>Theophylline</t>
  </si>
  <si>
    <t>150mg</t>
  </si>
  <si>
    <t xml:space="preserve">Nazwa </t>
  </si>
  <si>
    <t>Simvastatin</t>
  </si>
  <si>
    <t>30mg/5ml</t>
  </si>
  <si>
    <t>amp.</t>
  </si>
  <si>
    <t>Nitropruside sodium</t>
  </si>
  <si>
    <t>Adenosine</t>
  </si>
  <si>
    <t>6mg/2ml</t>
  </si>
  <si>
    <t>Alprostadil</t>
  </si>
  <si>
    <t>Clopidrogel</t>
  </si>
  <si>
    <t>Alteplase</t>
  </si>
  <si>
    <t>Carbachol chloride</t>
  </si>
  <si>
    <t>susp.</t>
  </si>
  <si>
    <t>5ml.</t>
  </si>
  <si>
    <t>Dexpanthenol</t>
  </si>
  <si>
    <t>gel opht.</t>
  </si>
  <si>
    <t>gutt.opht.</t>
  </si>
  <si>
    <t>Erythromycin</t>
  </si>
  <si>
    <t>ung.opht.</t>
  </si>
  <si>
    <t>5mg/g</t>
  </si>
  <si>
    <t>Fluoresceine</t>
  </si>
  <si>
    <t>15 ml.</t>
  </si>
  <si>
    <t>pulv.</t>
  </si>
  <si>
    <t>Hepatis B immunoglob.</t>
  </si>
  <si>
    <t>2 ml</t>
  </si>
  <si>
    <t>Thielthylperazine Maleate</t>
  </si>
  <si>
    <t>x 6</t>
  </si>
  <si>
    <t>50j.mIg/ml</t>
  </si>
  <si>
    <t>25j.mIg/nl</t>
  </si>
  <si>
    <t>Ascorbic acid</t>
  </si>
  <si>
    <t>Folic acid</t>
  </si>
  <si>
    <t>15mg</t>
  </si>
  <si>
    <t>Potassium chloride</t>
  </si>
  <si>
    <t>391mg</t>
  </si>
  <si>
    <t>Tocopherol</t>
  </si>
  <si>
    <t>300mg/ml</t>
  </si>
  <si>
    <t>0,2mg/2ml</t>
  </si>
  <si>
    <t>Calcium dobesilate</t>
  </si>
  <si>
    <t>250mg</t>
  </si>
  <si>
    <t>Colecalciferol</t>
  </si>
  <si>
    <t>gutt.</t>
  </si>
  <si>
    <t>15tj/ml</t>
  </si>
  <si>
    <t>Salbutamol sulph.</t>
  </si>
  <si>
    <t>0,5mg/ml</t>
  </si>
  <si>
    <t>2mg/5ml</t>
  </si>
  <si>
    <t>x15</t>
  </si>
  <si>
    <t>0,5g/5ml</t>
  </si>
  <si>
    <t>Ibuprofen</t>
  </si>
  <si>
    <t>100ml.</t>
  </si>
  <si>
    <t>p.złoż.</t>
  </si>
  <si>
    <t>25 mg</t>
  </si>
  <si>
    <t>Cocarboxylasum</t>
  </si>
  <si>
    <t>50mg/2ml</t>
  </si>
  <si>
    <t>Gliclazidum</t>
  </si>
  <si>
    <t>25mg</t>
  </si>
  <si>
    <t>Chlorpromazinum h/chlor.</t>
  </si>
  <si>
    <t>15g</t>
  </si>
  <si>
    <t>0,075mg</t>
  </si>
  <si>
    <t>Hydroxyprogesteronum capron.</t>
  </si>
  <si>
    <t>Hydrocortisonum 17-butiricum</t>
  </si>
  <si>
    <t>15 g</t>
  </si>
  <si>
    <t>Piracetamum</t>
  </si>
  <si>
    <t>Methylodigitoxinum</t>
  </si>
  <si>
    <t>6mg/10ml</t>
  </si>
  <si>
    <t>Clotrimazolum</t>
  </si>
  <si>
    <t>Budesonide ( Pulmicort)</t>
  </si>
  <si>
    <t>Haloperidol</t>
  </si>
  <si>
    <t>Ornithine (Asparginian)</t>
  </si>
  <si>
    <t>Sulfacetamidum  HEC</t>
  </si>
  <si>
    <t>Sulfacetamidum N</t>
  </si>
  <si>
    <t>Proxymetacaine h/chl.</t>
  </si>
  <si>
    <t>Propol-O</t>
  </si>
  <si>
    <t>Tranexamic acid</t>
  </si>
  <si>
    <t>8mg/4ml</t>
  </si>
  <si>
    <t>Hydrocortisonum aceticum</t>
  </si>
  <si>
    <t>Bethamethasone diprop.</t>
  </si>
  <si>
    <t>150mg/1ml.</t>
  </si>
  <si>
    <t>Bethamethasone diprop.  + ac.salicylic</t>
  </si>
  <si>
    <t>Fluticasone propionate</t>
  </si>
  <si>
    <t>caps.</t>
  </si>
  <si>
    <t>Distigmine bromide</t>
  </si>
  <si>
    <t>75mg/ml</t>
  </si>
  <si>
    <t>Azathioprine</t>
  </si>
  <si>
    <t>Pyrantelum</t>
  </si>
  <si>
    <t>Methoxsalen</t>
  </si>
  <si>
    <t>Sol. Alumini acetici</t>
  </si>
  <si>
    <t>1.</t>
  </si>
  <si>
    <t>2.</t>
  </si>
  <si>
    <t>x11g= 180 dawek</t>
  </si>
  <si>
    <t>5 ml</t>
  </si>
  <si>
    <t>3,5 g</t>
  </si>
  <si>
    <t>Dexamethasone,Neomycin sulf.Polymyx (p.złoż.)</t>
  </si>
  <si>
    <t>10%-5ml.</t>
  </si>
  <si>
    <t>x 12</t>
  </si>
  <si>
    <t>23.</t>
  </si>
  <si>
    <t>24.</t>
  </si>
  <si>
    <t>(5mg+1mg)g</t>
  </si>
  <si>
    <t>3g.</t>
  </si>
  <si>
    <t>(5mg+0,3mg)g</t>
  </si>
  <si>
    <t>Dexamethason + Gentamycinum</t>
  </si>
  <si>
    <t>0,5%/20ml</t>
  </si>
  <si>
    <t>20g</t>
  </si>
  <si>
    <t>100mcg/d-5ml.</t>
  </si>
  <si>
    <t>200mcg/2ml.</t>
  </si>
  <si>
    <t>Clorazepat  dipotasium</t>
  </si>
  <si>
    <t>0,5mg/1ml.</t>
  </si>
  <si>
    <t>Aciclovir  opht.</t>
  </si>
  <si>
    <t>Mupirocin</t>
  </si>
  <si>
    <t>Immunoglobulin z p/ciałami p/ospie wietrznej</t>
  </si>
  <si>
    <t>6.</t>
  </si>
  <si>
    <t>Calcium glubionas, lactobionas</t>
  </si>
  <si>
    <t>150-200ml</t>
  </si>
  <si>
    <t>x 1fl.</t>
  </si>
  <si>
    <t>Nicethamidum</t>
  </si>
  <si>
    <t>250mg/ml</t>
  </si>
  <si>
    <t>Ferrosi sulfas</t>
  </si>
  <si>
    <t>105mgFe/+2/</t>
  </si>
  <si>
    <t>Methyldopum</t>
  </si>
  <si>
    <t>Acidum ursodeoxycholicum</t>
  </si>
  <si>
    <t>Retinolum</t>
  </si>
  <si>
    <t>50 000j.m/ml</t>
  </si>
  <si>
    <t>Testosteronum prolong.</t>
  </si>
  <si>
    <t>Esomeprazol</t>
  </si>
  <si>
    <t>Theophylinum</t>
  </si>
  <si>
    <t>pł.inf.</t>
  </si>
  <si>
    <t>300 mg</t>
  </si>
  <si>
    <t>250 ml.</t>
  </si>
  <si>
    <t>Tolperisone h/chloride</t>
  </si>
  <si>
    <t>0,1g/ml</t>
  </si>
  <si>
    <t>x 30</t>
  </si>
  <si>
    <t>50 mg.</t>
  </si>
  <si>
    <t>3.</t>
  </si>
  <si>
    <t>200 mg</t>
  </si>
  <si>
    <t>4.</t>
  </si>
  <si>
    <t>100 mg</t>
  </si>
  <si>
    <t>%  vat</t>
  </si>
  <si>
    <t>0,5mg/3g</t>
  </si>
  <si>
    <t xml:space="preserve"> WITAMINY</t>
  </si>
  <si>
    <t>Immunoglobulin  human F</t>
  </si>
  <si>
    <t>Immunoglobulin  human  F</t>
  </si>
  <si>
    <t>5.</t>
  </si>
  <si>
    <t>7.</t>
  </si>
  <si>
    <t>Immunoglobulinum humanum</t>
  </si>
  <si>
    <t>fl.i.v.</t>
  </si>
  <si>
    <t>2,5g/50 ml.</t>
  </si>
  <si>
    <t>Glikokortykosteroidy</t>
  </si>
  <si>
    <t>Preparaty  hormonalne</t>
  </si>
  <si>
    <t xml:space="preserve">leki działające na układ oddechowy i p/alergiczne </t>
  </si>
  <si>
    <t>X 1</t>
  </si>
  <si>
    <t>x 60</t>
  </si>
  <si>
    <t>10mg/1ml-100ml</t>
  </si>
  <si>
    <t>10mg/1ml-50 ml</t>
  </si>
  <si>
    <t>250j.m./1 ml</t>
  </si>
  <si>
    <t>0.1mg/ml  --  1,5 ml</t>
  </si>
  <si>
    <t>Phenylephrinum</t>
  </si>
  <si>
    <t>100mg/ml</t>
  </si>
  <si>
    <t>Policresulenum</t>
  </si>
  <si>
    <t>360mg/g</t>
  </si>
  <si>
    <t>Consolida regalis extract/Delacet/</t>
  </si>
  <si>
    <t>x 30 !!</t>
  </si>
  <si>
    <t>Gensulin M - 30</t>
  </si>
  <si>
    <t>Gensulin R</t>
  </si>
  <si>
    <t>Gensulin N</t>
  </si>
  <si>
    <t>Metformini hydrochloricum</t>
  </si>
  <si>
    <t>500 mg</t>
  </si>
  <si>
    <t>850 mg</t>
  </si>
  <si>
    <t>2 mg/ml</t>
  </si>
  <si>
    <t>Carbamazepinum</t>
  </si>
  <si>
    <t>Acetylocysteinnum</t>
  </si>
  <si>
    <t>15mg/2ml</t>
  </si>
  <si>
    <t>22.</t>
  </si>
  <si>
    <t>25.</t>
  </si>
  <si>
    <t>26.</t>
  </si>
  <si>
    <t>27.</t>
  </si>
  <si>
    <t>Omeprazolum</t>
  </si>
  <si>
    <t>Pantoprazlum</t>
  </si>
  <si>
    <t>5,0/100 ml</t>
  </si>
  <si>
    <t>28.</t>
  </si>
  <si>
    <t>29.</t>
  </si>
  <si>
    <t>30.</t>
  </si>
  <si>
    <t>x 24</t>
  </si>
  <si>
    <t>31.</t>
  </si>
  <si>
    <t>32.</t>
  </si>
  <si>
    <t>33.</t>
  </si>
  <si>
    <t>150 mg</t>
  </si>
  <si>
    <t>34.</t>
  </si>
  <si>
    <t>35.</t>
  </si>
  <si>
    <t>36.</t>
  </si>
  <si>
    <t>37.</t>
  </si>
  <si>
    <t>38.</t>
  </si>
  <si>
    <t>39.</t>
  </si>
  <si>
    <t>x 3</t>
  </si>
  <si>
    <t>Tirofibani h/chlo</t>
  </si>
  <si>
    <t>liof+rozp.</t>
  </si>
  <si>
    <t>Dexamethasone /Pabi/</t>
  </si>
  <si>
    <t>Lactobaccillus/wcześniaki/</t>
  </si>
  <si>
    <t>Hydrocortisonum hemisuc.+ Natr.hydrocarb.</t>
  </si>
  <si>
    <t>Atorvastatinum</t>
  </si>
  <si>
    <t>0,3/15 ml</t>
  </si>
  <si>
    <t>100mg/2ml</t>
  </si>
  <si>
    <t>gutt  .opht.</t>
  </si>
  <si>
    <t>9.</t>
  </si>
  <si>
    <t>3mg/ml</t>
  </si>
  <si>
    <t>Amikacinum  0,3 %</t>
  </si>
  <si>
    <t>Ciprophloxacin  0,3 %</t>
  </si>
  <si>
    <t>gutt.   Opht.</t>
  </si>
  <si>
    <t>3 mg/ml</t>
  </si>
  <si>
    <t>ung   .opht.</t>
  </si>
  <si>
    <t>Fludrocortisonum+Gramicidinum+Neomycinum</t>
  </si>
  <si>
    <t>1+0,025+2,5mg/ml</t>
  </si>
  <si>
    <t>3+0,075+7,8mg/g</t>
  </si>
  <si>
    <t>Indometacinum</t>
  </si>
  <si>
    <t>gutt.  opht.</t>
  </si>
  <si>
    <t>ung.  opht.</t>
  </si>
  <si>
    <t>0,1%/1mg/ml/</t>
  </si>
  <si>
    <t>Tobramycinum</t>
  </si>
  <si>
    <t>ung  opht.</t>
  </si>
  <si>
    <t>ung.   Opht.</t>
  </si>
  <si>
    <t>susp.  Amp.</t>
  </si>
  <si>
    <t>7mg/ml(5mg+2mg)</t>
  </si>
  <si>
    <t>Levofloxacinum</t>
  </si>
  <si>
    <t>gutt.  Opht.</t>
  </si>
  <si>
    <t>susp    .opht.</t>
  </si>
  <si>
    <t>/1mg+3500j.m.+6000j.m/ml</t>
  </si>
  <si>
    <t>10mg/g</t>
  </si>
  <si>
    <t>Gentamycini</t>
  </si>
  <si>
    <t>gutt.    opht</t>
  </si>
  <si>
    <t>Hypertoniczny r-r chlorku sodu</t>
  </si>
  <si>
    <t>Mova Nitrat pipette</t>
  </si>
  <si>
    <t>tp/jęz.</t>
  </si>
  <si>
    <t>Clonidinum h/chlor</t>
  </si>
  <si>
    <t>Prajmolinum bitartrate</t>
  </si>
  <si>
    <t>Fenylpiverinum br(zł)(Spasmalgon)</t>
  </si>
  <si>
    <t>Natrii dh/phosph.+Natrii h/phosphas(Rectanal)</t>
  </si>
  <si>
    <t>Theophyllinum</t>
  </si>
  <si>
    <t>20mg/ml-10 ml</t>
  </si>
  <si>
    <t>Immunoglobulinum tetanicum ( Tetabulin)</t>
  </si>
  <si>
    <t>3tysj./10ml</t>
  </si>
  <si>
    <t>x 5kpl.</t>
  </si>
  <si>
    <t xml:space="preserve">x 30 </t>
  </si>
  <si>
    <t xml:space="preserve"> x 1</t>
  </si>
  <si>
    <t>Oxytetracyclinum h/chlor,+Hydrocort.aceticum</t>
  </si>
  <si>
    <t>10 g</t>
  </si>
  <si>
    <t>Dexamethasonum N phosph.</t>
  </si>
  <si>
    <t>8mg/ml</t>
  </si>
  <si>
    <t>40 mg/ml</t>
  </si>
  <si>
    <t>Natr.Prednisol.tetrahydroftalicum(Fenicort)</t>
  </si>
  <si>
    <t>25mg/2ml</t>
  </si>
  <si>
    <t>x 5 kpl.</t>
  </si>
  <si>
    <t>Methyloprednisolonum acet.(Depo M)</t>
  </si>
  <si>
    <t>Crotamiton</t>
  </si>
  <si>
    <t>pł.</t>
  </si>
  <si>
    <t>Novoscabin</t>
  </si>
  <si>
    <t>Fluocinololum acedonicum</t>
  </si>
  <si>
    <t>Fluocinololum acedonicum + Neomycinum sulf,</t>
  </si>
  <si>
    <t>Flumethasonum pivalicum + Ac.salicyl.</t>
  </si>
  <si>
    <t>Flumethasonum pival+ Clioquinol</t>
  </si>
  <si>
    <t>Flumethasonum pival.+Neomycinum sulf</t>
  </si>
  <si>
    <t>Oxytetracycl.h/chl.+polymix sulf+Hydrocort.acet</t>
  </si>
  <si>
    <t xml:space="preserve">susp. </t>
  </si>
  <si>
    <t>Gentamycini sulf.</t>
  </si>
  <si>
    <t>Oxytetracyc.h/chlor.+Hydrocort.aceticum</t>
  </si>
  <si>
    <t>Neomycinum sulf.</t>
  </si>
  <si>
    <t>1% 0,5 ml</t>
  </si>
  <si>
    <t>Betamethasonum-amp.(Diprophos)</t>
  </si>
  <si>
    <t>Mikrowlewka doodbyt</t>
  </si>
  <si>
    <t>Promethazini  h/chl</t>
  </si>
  <si>
    <t>Mianserin h/chloridum</t>
  </si>
  <si>
    <t>Sulpiridym</t>
  </si>
  <si>
    <t>rabl.</t>
  </si>
  <si>
    <t>Sulpiridum</t>
  </si>
  <si>
    <t>Losartan</t>
  </si>
  <si>
    <t>Mesalazinum</t>
  </si>
  <si>
    <t>x 14</t>
  </si>
  <si>
    <t>Sulfasalazinum</t>
  </si>
  <si>
    <t>250 000 j</t>
  </si>
  <si>
    <t>200 dóz</t>
  </si>
  <si>
    <t>Diphenoxylati h/chlor.+Atropini sulfas</t>
  </si>
  <si>
    <t>2,5 mcg + 25 mg</t>
  </si>
  <si>
    <t>150 ml</t>
  </si>
  <si>
    <t>Tramadol + paracetamol</t>
  </si>
  <si>
    <t>37,5+325</t>
  </si>
  <si>
    <t>Fludrocortisoni acetas</t>
  </si>
  <si>
    <t>100 mcg</t>
  </si>
  <si>
    <t>Warfarinum natr.</t>
  </si>
  <si>
    <t>3 mg</t>
  </si>
  <si>
    <t>Ondansetronum</t>
  </si>
  <si>
    <t>* Zamawiajacy wymaga środka do skażania zgodnie z Rozporządzeniem Ministra Rolnictwa i Rozwoju Wsi</t>
  </si>
  <si>
    <t xml:space="preserve">     z dnia 25 czerwca 2008 r</t>
  </si>
  <si>
    <t xml:space="preserve">   ALKOHOL ETYLOWY SKAŻONY 70 %</t>
  </si>
  <si>
    <t>Alkohol etylowy skażony</t>
  </si>
  <si>
    <t>inj./2ml/</t>
  </si>
  <si>
    <t>Preparaty galenowe i inne</t>
  </si>
  <si>
    <t>Lidocainum h/chlor.typ A</t>
  </si>
  <si>
    <t>gell</t>
  </si>
  <si>
    <t>Lidocainum h/chlor.typ  U</t>
  </si>
  <si>
    <t>inj. 3 ml</t>
  </si>
  <si>
    <t>inj  10ml</t>
  </si>
  <si>
    <t>10.</t>
  </si>
  <si>
    <t>11.</t>
  </si>
  <si>
    <t>8.</t>
  </si>
  <si>
    <t>Gruszka gumowa z możliwością resterylizacji(z miękkim końcem)</t>
  </si>
  <si>
    <t>Gruszka gumowa sterylna (z miękkim końcem)</t>
  </si>
  <si>
    <t>dla Wojewódzkiego Szpitala Specjalistycznego</t>
  </si>
  <si>
    <t>we Wrocławiu</t>
  </si>
  <si>
    <t>pieczątka Wykonawcy</t>
  </si>
  <si>
    <t>Załącznik nr 1.1</t>
  </si>
  <si>
    <t>Załącznik nr 1.2.</t>
  </si>
  <si>
    <t>Załącznik nr 1.3.</t>
  </si>
  <si>
    <t>Załącznik nr 1.5</t>
  </si>
  <si>
    <t xml:space="preserve">do oferty na dostawę leków </t>
  </si>
  <si>
    <t>pieczęć Wykonawcy</t>
  </si>
  <si>
    <t>Załącznik nr 1.4.</t>
  </si>
  <si>
    <t>Załącznik nr 1.6</t>
  </si>
  <si>
    <t>Załącznik nr 1.7.</t>
  </si>
  <si>
    <t>Wykonawca</t>
  </si>
  <si>
    <t>pieczęćWykonawcy</t>
  </si>
  <si>
    <t>Załącznik nr 1.8.</t>
  </si>
  <si>
    <t>Załącznik nr 1.9.</t>
  </si>
  <si>
    <t>Załącznik nr 1.10</t>
  </si>
  <si>
    <t>pieczęć Wykonawca</t>
  </si>
  <si>
    <t>Załącznik nr 1.11</t>
  </si>
  <si>
    <t>Wartość brutto słownie: ……………………….</t>
  </si>
  <si>
    <t>Załącznik nr 1.12</t>
  </si>
  <si>
    <t>…………………………………………….</t>
  </si>
  <si>
    <t>Pieczątka i podpis</t>
  </si>
  <si>
    <t>………………………………</t>
  </si>
  <si>
    <t>piczątka i podpis</t>
  </si>
  <si>
    <t>Załącznik nr 1.14</t>
  </si>
  <si>
    <t>Załącznik nr 1.15</t>
  </si>
  <si>
    <t>……………………………</t>
  </si>
  <si>
    <t>piecz ątka i podpis</t>
  </si>
  <si>
    <t>Załącznik nr 1.17</t>
  </si>
  <si>
    <t>Załącznik nr 1.19</t>
  </si>
  <si>
    <t>Załącznik nr 1.22</t>
  </si>
  <si>
    <t xml:space="preserve"> pieczęć Wykonawcy</t>
  </si>
  <si>
    <t xml:space="preserve"> pieczęć Wykonawca</t>
  </si>
  <si>
    <t>Załącznik nr 1.28</t>
  </si>
  <si>
    <t>Załącznik nr 1.38</t>
  </si>
  <si>
    <t>Załącznik nr 1.39</t>
  </si>
  <si>
    <t>Pakiet 13</t>
  </si>
  <si>
    <t>Załącznik nr 1.13</t>
  </si>
  <si>
    <t xml:space="preserve">       Leki poprzeszczepowe - immunoglobuliny</t>
  </si>
  <si>
    <t xml:space="preserve">ilość </t>
  </si>
  <si>
    <t>cena</t>
  </si>
  <si>
    <t>op,</t>
  </si>
  <si>
    <t>Roztwór króliczej surowicy odpornościowej przeciw ludzkim limfocytom T</t>
  </si>
  <si>
    <t>ATG</t>
  </si>
  <si>
    <t>fiol a  5 ml.</t>
  </si>
  <si>
    <t>20 mg/1 ml</t>
  </si>
  <si>
    <t>Aetylum chloratum</t>
  </si>
  <si>
    <t xml:space="preserve">          PAKIET  51</t>
  </si>
  <si>
    <t>Załącznik nr 1.51</t>
  </si>
  <si>
    <t>20mcg s.sub.i.v</t>
  </si>
  <si>
    <t>amp</t>
  </si>
  <si>
    <t>60mcg s.sub.i.v.</t>
  </si>
  <si>
    <t>Ambroxili h/ch</t>
  </si>
  <si>
    <t>75mg</t>
  </si>
  <si>
    <t>x 28</t>
  </si>
  <si>
    <t>Czynnik Krzepnięcia Vila aktywowany</t>
  </si>
  <si>
    <t>60Kj.m/1,2/</t>
  </si>
  <si>
    <t>120Kj.m/1,4/</t>
  </si>
  <si>
    <t xml:space="preserve">Dihydralazine  </t>
  </si>
  <si>
    <t>x 1 strzyk</t>
  </si>
  <si>
    <t>Dinoprostonum</t>
  </si>
  <si>
    <t>inj.i.v</t>
  </si>
  <si>
    <t>100mg</t>
  </si>
  <si>
    <t>Kompleks wodorotlenku żelaza(III) z dekstranem</t>
  </si>
  <si>
    <t>50mg Fe(III)/ml</t>
  </si>
  <si>
    <t>x 1k</t>
  </si>
  <si>
    <t>0,25mg/ml-50ml</t>
  </si>
  <si>
    <t>x 1tabl</t>
  </si>
  <si>
    <t>80mg</t>
  </si>
  <si>
    <t>5mg/2ml</t>
  </si>
  <si>
    <t xml:space="preserve"> tabl.</t>
  </si>
  <si>
    <t>x 1tabl.</t>
  </si>
  <si>
    <t>Vibovit Bobas vanilia</t>
  </si>
  <si>
    <t>saszet</t>
  </si>
  <si>
    <t>2g</t>
  </si>
  <si>
    <t xml:space="preserve">cena op.brutto  </t>
  </si>
  <si>
    <t xml:space="preserve">wartość brutto   </t>
  </si>
  <si>
    <t>Leki p/wymiotne</t>
  </si>
  <si>
    <t>16.</t>
  </si>
  <si>
    <t>Pakiet 16</t>
  </si>
  <si>
    <t>Załącznik nr 1.16</t>
  </si>
  <si>
    <t xml:space="preserve">          Pakiet  20</t>
  </si>
  <si>
    <t>Załącznik nr 1.20</t>
  </si>
  <si>
    <t>Załącznik nr 1.21</t>
  </si>
  <si>
    <t xml:space="preserve">                       Pakiet      21</t>
  </si>
  <si>
    <t>Załącznik nr 1.18</t>
  </si>
  <si>
    <t xml:space="preserve">          PAKIET  23</t>
  </si>
  <si>
    <t>Załącznik nr 1.23</t>
  </si>
  <si>
    <t xml:space="preserve">          PAKIET  24</t>
  </si>
  <si>
    <t>Załącznik nr 1.24</t>
  </si>
  <si>
    <t>Załącznik nr 1.25</t>
  </si>
  <si>
    <t xml:space="preserve">          PAKIET  26</t>
  </si>
  <si>
    <t>Załącznik nr 1.26</t>
  </si>
  <si>
    <t>Załącznik nr 1.27</t>
  </si>
  <si>
    <t xml:space="preserve">          PAKIET  28</t>
  </si>
  <si>
    <t xml:space="preserve">          PAKIET  29</t>
  </si>
  <si>
    <t>Załącznik nr 1.29</t>
  </si>
  <si>
    <t xml:space="preserve">          PAKIET  30</t>
  </si>
  <si>
    <t>Załącznik nr 1.30</t>
  </si>
  <si>
    <t xml:space="preserve">          PAKIET  31</t>
  </si>
  <si>
    <t>Załącznik nr 1.31</t>
  </si>
  <si>
    <t xml:space="preserve">          PAKIET  32</t>
  </si>
  <si>
    <t>Załącznik nr 1.32</t>
  </si>
  <si>
    <t xml:space="preserve">          PAKIET  33</t>
  </si>
  <si>
    <t>Załącznik nr 1.33</t>
  </si>
  <si>
    <t xml:space="preserve">          PAKIET  34</t>
  </si>
  <si>
    <t>Załącznik nr 1.34</t>
  </si>
  <si>
    <t xml:space="preserve">          PAKIET  35</t>
  </si>
  <si>
    <t>Załącznik nr 1.35</t>
  </si>
  <si>
    <t xml:space="preserve">          PAKIET  36</t>
  </si>
  <si>
    <t>Załącznik nr 1.36</t>
  </si>
  <si>
    <t xml:space="preserve">          PAKIET  37</t>
  </si>
  <si>
    <t>Załącznik nr 1.37</t>
  </si>
  <si>
    <t xml:space="preserve">          PAKIET  38</t>
  </si>
  <si>
    <t xml:space="preserve">          PAKIET  39</t>
  </si>
  <si>
    <t>Geralrn</t>
  </si>
  <si>
    <t>Neo-gilury</t>
  </si>
  <si>
    <t>Aggrastat</t>
  </si>
  <si>
    <t>66.</t>
  </si>
  <si>
    <t>67.</t>
  </si>
  <si>
    <t>Sildenafil</t>
  </si>
  <si>
    <t>65.</t>
  </si>
  <si>
    <t xml:space="preserve">x 4 </t>
  </si>
  <si>
    <t>1mg/0,5</t>
  </si>
  <si>
    <t>5mg/10 ml</t>
  </si>
  <si>
    <t>Omeprazolum /infuzje/</t>
  </si>
  <si>
    <t xml:space="preserve">          PAKIET  40</t>
  </si>
  <si>
    <t>Załącznik nr 1.40</t>
  </si>
  <si>
    <t xml:space="preserve">          PAKIET  41</t>
  </si>
  <si>
    <t>Załącznik nr 1.41</t>
  </si>
  <si>
    <t xml:space="preserve">          PAKIET  42</t>
  </si>
  <si>
    <t>Załącznik nr 1.42</t>
  </si>
  <si>
    <t>Enzap</t>
  </si>
  <si>
    <t>20 mg</t>
  </si>
  <si>
    <t>kompl.</t>
  </si>
  <si>
    <t>x 1 koml.</t>
  </si>
  <si>
    <t>Palidocanol</t>
  </si>
  <si>
    <t>2%-2ml</t>
  </si>
  <si>
    <t>Betamethasone</t>
  </si>
  <si>
    <t>0,05/1ml.</t>
  </si>
  <si>
    <t>x 15 ml.</t>
  </si>
  <si>
    <t xml:space="preserve">    Pakiet  nr  25</t>
  </si>
  <si>
    <t xml:space="preserve">          PAKIET  27</t>
  </si>
  <si>
    <t>12.</t>
  </si>
  <si>
    <t>Pantoprazolum</t>
  </si>
  <si>
    <t>40 mg</t>
  </si>
  <si>
    <t>13.</t>
  </si>
  <si>
    <t xml:space="preserve">          Pakiet  43</t>
  </si>
  <si>
    <t>Załącznik nr 1.43</t>
  </si>
  <si>
    <t xml:space="preserve">          PAKIET  44</t>
  </si>
  <si>
    <t>Załącznik nr 1.44</t>
  </si>
  <si>
    <t xml:space="preserve">          PAKIET  45</t>
  </si>
  <si>
    <t>Załącznik nr 1.45</t>
  </si>
  <si>
    <t xml:space="preserve">          PAKIET  46</t>
  </si>
  <si>
    <t>Załącznik nr 1.46</t>
  </si>
  <si>
    <t xml:space="preserve">          PAKIET  47</t>
  </si>
  <si>
    <t>Załącznik nr 1.47</t>
  </si>
  <si>
    <t xml:space="preserve">          PAKIET  48</t>
  </si>
  <si>
    <t>Załącznik nr 1.48</t>
  </si>
  <si>
    <t xml:space="preserve">          PAKIET  49</t>
  </si>
  <si>
    <t>Załącznik nr 1.49</t>
  </si>
  <si>
    <t xml:space="preserve">          PAKIET  50</t>
  </si>
  <si>
    <t>Załącznik nr 1.50</t>
  </si>
  <si>
    <t>PatenBlau V</t>
  </si>
  <si>
    <t xml:space="preserve">          PAKIET  53</t>
  </si>
  <si>
    <t>Załącznik nr 1.53</t>
  </si>
  <si>
    <t>1%/2ml.</t>
  </si>
  <si>
    <t>Progesteron</t>
  </si>
  <si>
    <t>25 mg/ml</t>
  </si>
  <si>
    <t>Cimetidinum</t>
  </si>
  <si>
    <t>17.</t>
  </si>
  <si>
    <t>inj. i.v</t>
  </si>
  <si>
    <t>18.</t>
  </si>
  <si>
    <t>Thiocodin</t>
  </si>
  <si>
    <t>14.</t>
  </si>
  <si>
    <t>15.</t>
  </si>
  <si>
    <t>250mg/2ml</t>
  </si>
  <si>
    <t>Ototalgin</t>
  </si>
  <si>
    <t>2300*</t>
  </si>
  <si>
    <t>60 mg</t>
  </si>
  <si>
    <t>125 mg</t>
  </si>
  <si>
    <t>Baclofenum</t>
  </si>
  <si>
    <t>Tetrazepam</t>
  </si>
  <si>
    <t>90 mg</t>
  </si>
  <si>
    <t>Acemetacinum(forte)</t>
  </si>
  <si>
    <t>x 21</t>
  </si>
  <si>
    <t>Acemetacinum (retard)</t>
  </si>
  <si>
    <t>50 mg/1 ml</t>
  </si>
  <si>
    <t>Carboxymaltosum ferricum  ( 2 ml )</t>
  </si>
  <si>
    <t>x 1 fiol.</t>
  </si>
  <si>
    <t>25 mg/ml(2ml)</t>
  </si>
  <si>
    <t>Gliceryl trinitrate</t>
  </si>
  <si>
    <t>10 mg/10 ml</t>
  </si>
  <si>
    <t>x  10</t>
  </si>
  <si>
    <t>Sulfathiazolum natricum</t>
  </si>
  <si>
    <t>20mg/g</t>
  </si>
  <si>
    <t>x 40</t>
  </si>
  <si>
    <t>Bromhexini h/chl (dzieci)</t>
  </si>
  <si>
    <t>120 ml.</t>
  </si>
  <si>
    <t>Salbutamol sulph.(ventolin)</t>
  </si>
  <si>
    <t>Ferrum  sir.</t>
  </si>
  <si>
    <t>50mgFe/5 ml</t>
  </si>
  <si>
    <t>Thiamini hydrochloridum</t>
  </si>
  <si>
    <t>25mg/ml</t>
  </si>
  <si>
    <t>Dexpanthenolum+Dextromethorphani hidrobromidum</t>
  </si>
  <si>
    <t>(50mg+7,5mg)/5ml</t>
  </si>
  <si>
    <t>Buflomedili hydrochloridum</t>
  </si>
  <si>
    <t>Methylprednisolonum</t>
  </si>
  <si>
    <t>Ramipril</t>
  </si>
  <si>
    <t>tabl..</t>
  </si>
  <si>
    <t>x28(30)</t>
  </si>
  <si>
    <t>x 28(30)</t>
  </si>
  <si>
    <t>Tarosemid</t>
  </si>
  <si>
    <t>68.</t>
  </si>
  <si>
    <t>69.</t>
  </si>
  <si>
    <t>Metoprolol succinas</t>
  </si>
  <si>
    <t>70.</t>
  </si>
  <si>
    <t>Bimaprost</t>
  </si>
  <si>
    <t xml:space="preserve">0,3mg/ml     </t>
  </si>
  <si>
    <t>3 ml.</t>
  </si>
  <si>
    <t>Brinzolamide</t>
  </si>
  <si>
    <t>gutt.oph.</t>
  </si>
  <si>
    <t>Brimonidine tartrate</t>
  </si>
  <si>
    <t>40.</t>
  </si>
  <si>
    <t>41.</t>
  </si>
  <si>
    <t>42.</t>
  </si>
  <si>
    <t>Natrii valpros+Acidum valproicum</t>
  </si>
  <si>
    <t>Amantadinum</t>
  </si>
  <si>
    <t>flak.</t>
  </si>
  <si>
    <t>500 ml.</t>
  </si>
  <si>
    <t>Fluoxetina</t>
  </si>
  <si>
    <t xml:space="preserve">          PAKIET  52</t>
  </si>
  <si>
    <t>Załącznik nr 1.52</t>
  </si>
  <si>
    <t>(30mg+0,5mg)/g</t>
  </si>
  <si>
    <t>(20mg+0,5mg)/g</t>
  </si>
  <si>
    <t>30 ml.</t>
  </si>
  <si>
    <t>Clobetasoli propionas</t>
  </si>
  <si>
    <t>50 ml</t>
  </si>
  <si>
    <t>Erythromycini cyclocarbonas</t>
  </si>
  <si>
    <t>Metronidazolum</t>
  </si>
  <si>
    <t>21.</t>
  </si>
  <si>
    <t>Betamethasonum + gentamycini</t>
  </si>
  <si>
    <t>(0,5mg+1mg)/g</t>
  </si>
  <si>
    <t>Betamethasoni dipropionas+Gentamycini</t>
  </si>
  <si>
    <t>(30mg+0,2mg)/g</t>
  </si>
  <si>
    <t>(0,2mg+30mg)/g</t>
  </si>
  <si>
    <t>(0,2mg+5mg)/g</t>
  </si>
  <si>
    <t xml:space="preserve">          Insuliny krótkodziałające</t>
  </si>
  <si>
    <t>Gensulin R,,Humulin R</t>
  </si>
  <si>
    <t>Actrapid</t>
  </si>
  <si>
    <t>100j/3ml</t>
  </si>
  <si>
    <t xml:space="preserve">         ANALOGI  INSULIN - Krótkodziałajace</t>
  </si>
  <si>
    <t>Humalog  ,, NovoRapid</t>
  </si>
  <si>
    <t>inj. 3 ml.</t>
  </si>
  <si>
    <t xml:space="preserve">     INSULINY Długodziałajace</t>
  </si>
  <si>
    <t>inj.  10 ml.</t>
  </si>
  <si>
    <t>Gensulin N,, Humulin N</t>
  </si>
  <si>
    <t>inj.  3 ml.</t>
  </si>
  <si>
    <t xml:space="preserve">    MIESZANKI  Insulin ludzkich  30/70</t>
  </si>
  <si>
    <t>Gensulin M - 30  ,,Humulin  M  30</t>
  </si>
  <si>
    <t>Mixtard  30 HM</t>
  </si>
  <si>
    <t>Glimepiride</t>
  </si>
  <si>
    <t>2 mg</t>
  </si>
  <si>
    <t>Glimperide</t>
  </si>
  <si>
    <t>4 mg.</t>
  </si>
  <si>
    <t>Pethidini hydrochloridum</t>
  </si>
  <si>
    <t>50mg/ml  / 1 ml./</t>
  </si>
  <si>
    <t xml:space="preserve">    (podpis    i  pieczątka Wykonawcy)</t>
  </si>
  <si>
    <t xml:space="preserve">Wartość oferty brutto: ........................ Zł.       </t>
  </si>
  <si>
    <t>pieczęć  Wykonawcy</t>
  </si>
  <si>
    <t xml:space="preserve">Wartość oferty brutto: ........................ Zł.     </t>
  </si>
  <si>
    <t>Słownie: ………………………..</t>
  </si>
  <si>
    <t>Słownie: …………………..</t>
  </si>
  <si>
    <t xml:space="preserve">Wartość oferty brutto: ........................ Zł.    </t>
  </si>
  <si>
    <t>Słownie: ……………………….</t>
  </si>
  <si>
    <t>Słownie: ...............................................................</t>
  </si>
  <si>
    <t xml:space="preserve">Wartość oferty brutto: ........................ Zł.      </t>
  </si>
  <si>
    <t xml:space="preserve"> Słownie: ...............................................................</t>
  </si>
  <si>
    <t>Wartość brutto: ………………….</t>
  </si>
  <si>
    <t>…………………………………..</t>
  </si>
  <si>
    <t>Wartość oferty brutto: ........................ Zł.     ..</t>
  </si>
  <si>
    <t xml:space="preserve">  Słownie: .............................................................</t>
  </si>
  <si>
    <t>**z powodu braku jednej z dawek Zamawiający dopuszcza wyceny pozycjami</t>
  </si>
  <si>
    <t xml:space="preserve">         Artykuły gumowe </t>
  </si>
  <si>
    <t>nr 2; nr 5</t>
  </si>
  <si>
    <t>Chemioterapeutyki - doustne i iniekcje</t>
  </si>
  <si>
    <t>Preparaty stosowane w dermatologii</t>
  </si>
  <si>
    <t>Albuminy, Immunoglobuliny</t>
  </si>
  <si>
    <t xml:space="preserve">PAKIET  22 </t>
  </si>
  <si>
    <t>Załącznik nr 1.66</t>
  </si>
  <si>
    <t>Załącznik nr 1.65</t>
  </si>
  <si>
    <t>Załącznik nr 1.64</t>
  </si>
  <si>
    <t>Załącznik nr 1.63</t>
  </si>
  <si>
    <t>Załącznik nr 1.62</t>
  </si>
  <si>
    <t>Załącznik nr 1.61</t>
  </si>
  <si>
    <t>Załącznik nr 1.60</t>
  </si>
  <si>
    <t xml:space="preserve">Załącznik nr 1.59. </t>
  </si>
  <si>
    <t>Załącznik nr 1.58</t>
  </si>
  <si>
    <t>Załącznik nr 1.54</t>
  </si>
  <si>
    <t>Załącznik nr 1.55</t>
  </si>
  <si>
    <t>Załącznik nr 1.56</t>
  </si>
  <si>
    <t>Załącznik nr 1.57</t>
  </si>
  <si>
    <t>PAKIET 60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</si>
</sst>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0.0000"/>
    <numFmt numFmtId="168" formatCode="_-* #,##0.000\ _z_ł_-;\-* #,##0.000\ _z_ł_-;_-* &quot;-&quot;??\ _z_ł_-;_-@_-"/>
    <numFmt numFmtId="169" formatCode="0.000%"/>
    <numFmt numFmtId="170" formatCode="0.00000"/>
    <numFmt numFmtId="171" formatCode="0.000000"/>
    <numFmt numFmtId="172" formatCode="_-* #,##0.0\ _z_ł_-;\-* #,##0.0\ _z_ł_-;_-* &quot;-&quot;??\ _z_ł_-;_-@_-"/>
    <numFmt numFmtId="173" formatCode="#,##0.00_ ;\-#,##0.00\ "/>
    <numFmt numFmtId="174" formatCode="#,##0.00\ _z_ł"/>
    <numFmt numFmtId="175" formatCode="#,##0.00\ &quot;zł&quot;"/>
    <numFmt numFmtId="176" formatCode="#,##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-415]d\ mmmm\ yyyy"/>
  </numFmts>
  <fonts count="3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color indexed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sz val="16"/>
      <name val="Arial CE"/>
      <family val="0"/>
    </font>
    <font>
      <sz val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904">
    <xf numFmtId="0" fontId="0" fillId="0" borderId="0" xfId="0" applyAlignment="1">
      <alignment/>
    </xf>
    <xf numFmtId="0" fontId="1" fillId="0" borderId="10" xfId="52" applyFont="1" applyFill="1" applyBorder="1" applyAlignment="1" applyProtection="1">
      <alignment horizontal="center" wrapText="1"/>
      <protection/>
    </xf>
    <xf numFmtId="0" fontId="1" fillId="0" borderId="10" xfId="52" applyFont="1" applyFill="1" applyBorder="1" applyAlignment="1" applyProtection="1">
      <alignment horizontal="left"/>
      <protection/>
    </xf>
    <xf numFmtId="0" fontId="1" fillId="0" borderId="10" xfId="52" applyFont="1" applyFill="1" applyBorder="1" applyAlignment="1" applyProtection="1">
      <alignment horizontal="center"/>
      <protection/>
    </xf>
    <xf numFmtId="1" fontId="1" fillId="0" borderId="10" xfId="52" applyNumberFormat="1" applyFont="1" applyFill="1" applyBorder="1" applyAlignment="1" applyProtection="1">
      <alignment horizontal="center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Protection="1">
      <alignment/>
      <protection/>
    </xf>
    <xf numFmtId="1" fontId="1" fillId="0" borderId="10" xfId="52" applyNumberFormat="1" applyFont="1" applyFill="1" applyBorder="1" applyProtection="1">
      <alignment/>
      <protection/>
    </xf>
    <xf numFmtId="0" fontId="1" fillId="0" borderId="10" xfId="52" applyFont="1" applyFill="1" applyBorder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1" fontId="1" fillId="0" borderId="10" xfId="52" applyNumberFormat="1" applyFont="1" applyFill="1" applyBorder="1" applyAlignment="1" applyProtection="1">
      <alignment horizontal="left"/>
      <protection/>
    </xf>
    <xf numFmtId="0" fontId="1" fillId="0" borderId="10" xfId="52" applyFont="1" applyFill="1" applyBorder="1" applyAlignment="1" applyProtection="1">
      <alignment wrapText="1"/>
      <protection/>
    </xf>
    <xf numFmtId="0" fontId="1" fillId="0" borderId="10" xfId="52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/>
    </xf>
    <xf numFmtId="0" fontId="1" fillId="0" borderId="10" xfId="52" applyFont="1" applyFill="1" applyBorder="1" applyAlignment="1" applyProtection="1">
      <alignment horizontal="right"/>
      <protection/>
    </xf>
    <xf numFmtId="1" fontId="1" fillId="0" borderId="10" xfId="52" applyNumberFormat="1" applyFont="1" applyFill="1" applyBorder="1" applyAlignment="1" applyProtection="1">
      <alignment horizontal="right"/>
      <protection/>
    </xf>
    <xf numFmtId="0" fontId="2" fillId="0" borderId="11" xfId="52" applyFont="1" applyFill="1" applyBorder="1" applyAlignment="1" applyProtection="1">
      <alignment horizontal="center" wrapText="1"/>
      <protection/>
    </xf>
    <xf numFmtId="1" fontId="1" fillId="0" borderId="10" xfId="52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0" xfId="52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9" fontId="1" fillId="0" borderId="10" xfId="5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44" fontId="2" fillId="0" borderId="11" xfId="61" applyFont="1" applyFill="1" applyBorder="1" applyAlignment="1">
      <alignment horizontal="center" vertical="center" wrapText="1"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165" fontId="1" fillId="0" borderId="10" xfId="52" applyNumberFormat="1" applyFont="1" applyFill="1" applyBorder="1" applyAlignment="1" applyProtection="1">
      <alignment horizontal="center"/>
      <protection/>
    </xf>
    <xf numFmtId="166" fontId="1" fillId="0" borderId="10" xfId="52" applyNumberFormat="1" applyFont="1" applyFill="1" applyBorder="1" applyAlignment="1" applyProtection="1">
      <alignment horizontal="center"/>
      <protection/>
    </xf>
    <xf numFmtId="2" fontId="1" fillId="0" borderId="10" xfId="52" applyNumberFormat="1" applyFont="1" applyFill="1" applyBorder="1" applyAlignment="1" applyProtection="1">
      <alignment horizontal="center"/>
      <protection/>
    </xf>
    <xf numFmtId="164" fontId="1" fillId="0" borderId="10" xfId="55" applyNumberFormat="1" applyFont="1" applyFill="1" applyBorder="1" applyAlignment="1" applyProtection="1">
      <alignment horizontal="center"/>
      <protection/>
    </xf>
    <xf numFmtId="9" fontId="1" fillId="0" borderId="10" xfId="55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52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52" applyFont="1" applyFill="1" applyBorder="1" applyAlignment="1">
      <alignment horizontal="center"/>
      <protection/>
    </xf>
    <xf numFmtId="0" fontId="1" fillId="0" borderId="18" xfId="52" applyFont="1" applyFill="1" applyBorder="1">
      <alignment/>
      <protection/>
    </xf>
    <xf numFmtId="0" fontId="1" fillId="0" borderId="17" xfId="52" applyFont="1" applyFill="1" applyBorder="1">
      <alignment/>
      <protection/>
    </xf>
    <xf numFmtId="44" fontId="1" fillId="0" borderId="18" xfId="61" applyFont="1" applyFill="1" applyBorder="1" applyAlignment="1">
      <alignment/>
    </xf>
    <xf numFmtId="0" fontId="1" fillId="0" borderId="14" xfId="52" applyFont="1" applyFill="1" applyBorder="1" applyAlignment="1" applyProtection="1">
      <alignment horizontal="center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2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/>
      <protection/>
    </xf>
    <xf numFmtId="0" fontId="3" fillId="0" borderId="11" xfId="61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21" xfId="52" applyFont="1" applyFill="1" applyBorder="1" applyAlignment="1">
      <alignment horizontal="center"/>
      <protection/>
    </xf>
    <xf numFmtId="0" fontId="3" fillId="0" borderId="15" xfId="52" applyFont="1" applyFill="1" applyBorder="1" applyAlignment="1" applyProtection="1">
      <alignment horizontal="center" vertical="center" wrapText="1"/>
      <protection/>
    </xf>
    <xf numFmtId="0" fontId="3" fillId="0" borderId="21" xfId="52" applyFont="1" applyFill="1" applyBorder="1" applyAlignment="1" applyProtection="1">
      <alignment horizontal="center" vertical="center" wrapText="1"/>
      <protection/>
    </xf>
    <xf numFmtId="0" fontId="3" fillId="0" borderId="21" xfId="52" applyFont="1" applyFill="1" applyBorder="1" applyAlignment="1" applyProtection="1">
      <alignment horizontal="center"/>
      <protection/>
    </xf>
    <xf numFmtId="0" fontId="3" fillId="0" borderId="21" xfId="61" applyNumberFormat="1" applyFont="1" applyFill="1" applyBorder="1" applyAlignment="1">
      <alignment horizontal="center" vertical="center" wrapText="1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21" xfId="52" applyFont="1" applyFill="1" applyBorder="1" applyAlignment="1" applyProtection="1">
      <alignment horizontal="center" wrapText="1"/>
      <protection/>
    </xf>
    <xf numFmtId="44" fontId="2" fillId="0" borderId="21" xfId="61" applyFont="1" applyFill="1" applyBorder="1" applyAlignment="1">
      <alignment horizontal="center" vertical="center" wrapText="1"/>
    </xf>
    <xf numFmtId="0" fontId="2" fillId="0" borderId="21" xfId="52" applyFont="1" applyFill="1" applyBorder="1" applyAlignment="1">
      <alignment horizontal="center" wrapText="1"/>
      <protection/>
    </xf>
    <xf numFmtId="44" fontId="1" fillId="0" borderId="10" xfId="52" applyNumberFormat="1" applyFont="1" applyFill="1" applyBorder="1">
      <alignment/>
      <protection/>
    </xf>
    <xf numFmtId="44" fontId="1" fillId="0" borderId="13" xfId="52" applyNumberFormat="1" applyFont="1" applyFill="1" applyBorder="1">
      <alignment/>
      <protection/>
    </xf>
    <xf numFmtId="1" fontId="1" fillId="0" borderId="10" xfId="5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8" fontId="1" fillId="0" borderId="10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2" xfId="52" applyFont="1" applyFill="1" applyBorder="1" applyAlignment="1" applyProtection="1">
      <alignment horizontal="center" wrapText="1"/>
      <protection/>
    </xf>
    <xf numFmtId="0" fontId="1" fillId="0" borderId="12" xfId="52" applyFont="1" applyFill="1" applyBorder="1" applyProtection="1">
      <alignment/>
      <protection/>
    </xf>
    <xf numFmtId="1" fontId="1" fillId="0" borderId="12" xfId="52" applyNumberFormat="1" applyFont="1" applyFill="1" applyBorder="1" applyAlignment="1" applyProtection="1">
      <alignment horizontal="center"/>
      <protection/>
    </xf>
    <xf numFmtId="0" fontId="1" fillId="0" borderId="12" xfId="52" applyFont="1" applyFill="1" applyBorder="1" applyAlignment="1" applyProtection="1">
      <alignment horizontal="center"/>
      <protection/>
    </xf>
    <xf numFmtId="44" fontId="1" fillId="0" borderId="0" xfId="61" applyFont="1" applyFill="1" applyBorder="1" applyAlignment="1">
      <alignment/>
    </xf>
    <xf numFmtId="0" fontId="1" fillId="0" borderId="0" xfId="52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52" applyFont="1" applyFill="1" applyBorder="1">
      <alignment/>
      <protection/>
    </xf>
    <xf numFmtId="0" fontId="1" fillId="0" borderId="12" xfId="52" applyFont="1" applyFill="1" applyBorder="1">
      <alignment/>
      <protection/>
    </xf>
    <xf numFmtId="0" fontId="1" fillId="0" borderId="12" xfId="52" applyNumberFormat="1" applyFont="1" applyFill="1" applyBorder="1" applyAlignment="1" applyProtection="1">
      <alignment horizontal="center" wrapText="1"/>
      <protection/>
    </xf>
    <xf numFmtId="1" fontId="1" fillId="0" borderId="14" xfId="52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4" fillId="24" borderId="10" xfId="52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16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0" xfId="52" applyFont="1" applyFill="1" applyBorder="1">
      <alignment/>
      <protection/>
    </xf>
    <xf numFmtId="0" fontId="9" fillId="0" borderId="10" xfId="52" applyFont="1" applyFill="1" applyBorder="1" applyProtection="1">
      <alignment/>
      <protection/>
    </xf>
    <xf numFmtId="0" fontId="9" fillId="0" borderId="10" xfId="0" applyFont="1" applyBorder="1" applyAlignment="1">
      <alignment/>
    </xf>
    <xf numFmtId="0" fontId="0" fillId="0" borderId="37" xfId="0" applyBorder="1" applyAlignment="1">
      <alignment/>
    </xf>
    <xf numFmtId="0" fontId="1" fillId="0" borderId="13" xfId="52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wrapText="1"/>
      <protection/>
    </xf>
    <xf numFmtId="44" fontId="8" fillId="0" borderId="11" xfId="61" applyFont="1" applyFill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wrapText="1"/>
      <protection/>
    </xf>
    <xf numFmtId="0" fontId="6" fillId="0" borderId="21" xfId="52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1" fontId="1" fillId="0" borderId="22" xfId="52" applyNumberFormat="1" applyFont="1" applyFill="1" applyBorder="1" applyAlignment="1" applyProtection="1">
      <alignment horizontal="center"/>
      <protection/>
    </xf>
    <xf numFmtId="0" fontId="1" fillId="0" borderId="22" xfId="52" applyFont="1" applyFill="1" applyBorder="1" applyAlignment="1" applyProtection="1">
      <alignment horizontal="center"/>
      <protection/>
    </xf>
    <xf numFmtId="0" fontId="1" fillId="0" borderId="22" xfId="52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52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wrapText="1"/>
    </xf>
    <xf numFmtId="0" fontId="2" fillId="0" borderId="33" xfId="52" applyFont="1" applyFill="1" applyBorder="1" applyAlignment="1">
      <alignment horizontal="center" wrapText="1"/>
      <protection/>
    </xf>
    <xf numFmtId="0" fontId="3" fillId="0" borderId="42" xfId="52" applyFont="1" applyFill="1" applyBorder="1" applyAlignment="1">
      <alignment horizontal="center"/>
      <protection/>
    </xf>
    <xf numFmtId="44" fontId="2" fillId="0" borderId="20" xfId="61" applyFont="1" applyFill="1" applyBorder="1" applyAlignment="1">
      <alignment horizontal="center" vertical="center" wrapText="1"/>
    </xf>
    <xf numFmtId="0" fontId="3" fillId="0" borderId="20" xfId="61" applyNumberFormat="1" applyFont="1" applyFill="1" applyBorder="1" applyAlignment="1">
      <alignment horizontal="center" vertical="center" wrapText="1"/>
    </xf>
    <xf numFmtId="0" fontId="2" fillId="0" borderId="31" xfId="52" applyFont="1" applyFill="1" applyBorder="1" applyAlignment="1">
      <alignment horizontal="center" wrapText="1"/>
      <protection/>
    </xf>
    <xf numFmtId="0" fontId="3" fillId="0" borderId="43" xfId="52" applyFont="1" applyFill="1" applyBorder="1" applyAlignment="1">
      <alignment horizontal="center"/>
      <protection/>
    </xf>
    <xf numFmtId="10" fontId="1" fillId="0" borderId="10" xfId="52" applyNumberFormat="1" applyFont="1" applyFill="1" applyBorder="1" applyAlignment="1" applyProtection="1">
      <alignment horizontal="center"/>
      <protection/>
    </xf>
    <xf numFmtId="10" fontId="1" fillId="0" borderId="12" xfId="52" applyNumberFormat="1" applyFont="1" applyFill="1" applyBorder="1" applyAlignment="1" applyProtection="1">
      <alignment horizontal="center"/>
      <protection/>
    </xf>
    <xf numFmtId="0" fontId="1" fillId="0" borderId="10" xfId="52" applyNumberFormat="1" applyFont="1" applyFill="1" applyBorder="1" applyAlignment="1" applyProtection="1">
      <alignment wrapText="1"/>
      <protection/>
    </xf>
    <xf numFmtId="0" fontId="1" fillId="0" borderId="12" xfId="52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2" fontId="1" fillId="0" borderId="10" xfId="52" applyNumberFormat="1" applyFont="1" applyFill="1" applyBorder="1">
      <alignment/>
      <protection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0" xfId="42" applyNumberFormat="1" applyFont="1" applyFill="1" applyBorder="1" applyAlignment="1">
      <alignment horizontal="right"/>
    </xf>
    <xf numFmtId="2" fontId="1" fillId="0" borderId="10" xfId="52" applyNumberFormat="1" applyFont="1" applyFill="1" applyBorder="1" applyAlignment="1">
      <alignment horizontal="right"/>
      <protection/>
    </xf>
    <xf numFmtId="173" fontId="1" fillId="0" borderId="10" xfId="42" applyNumberFormat="1" applyFont="1" applyFill="1" applyBorder="1" applyAlignment="1">
      <alignment/>
    </xf>
    <xf numFmtId="2" fontId="1" fillId="0" borderId="44" xfId="52" applyNumberFormat="1" applyFont="1" applyFill="1" applyBorder="1">
      <alignment/>
      <protection/>
    </xf>
    <xf numFmtId="2" fontId="7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2" xfId="52" applyNumberFormat="1" applyFont="1" applyFill="1" applyBorder="1">
      <alignment/>
      <protection/>
    </xf>
    <xf numFmtId="2" fontId="2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52" applyNumberFormat="1" applyFont="1" applyFill="1" applyBorder="1">
      <alignment/>
      <protection/>
    </xf>
    <xf numFmtId="2" fontId="2" fillId="0" borderId="22" xfId="52" applyNumberFormat="1" applyFont="1" applyFill="1" applyBorder="1">
      <alignment/>
      <protection/>
    </xf>
    <xf numFmtId="2" fontId="1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52" applyNumberFormat="1" applyFont="1" applyFill="1" applyBorder="1">
      <alignment/>
      <protection/>
    </xf>
    <xf numFmtId="2" fontId="1" fillId="0" borderId="12" xfId="52" applyNumberFormat="1" applyFont="1" applyFill="1" applyBorder="1">
      <alignment/>
      <protection/>
    </xf>
    <xf numFmtId="2" fontId="1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9" fillId="0" borderId="10" xfId="52" applyNumberFormat="1" applyFont="1" applyFill="1" applyBorder="1">
      <alignment/>
      <protection/>
    </xf>
    <xf numFmtId="2" fontId="9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45" xfId="0" applyBorder="1" applyAlignment="1">
      <alignment/>
    </xf>
    <xf numFmtId="0" fontId="1" fillId="0" borderId="10" xfId="61" applyNumberFormat="1" applyFont="1" applyFill="1" applyBorder="1" applyAlignment="1" applyProtection="1">
      <alignment/>
      <protection/>
    </xf>
    <xf numFmtId="2" fontId="1" fillId="0" borderId="14" xfId="61" applyNumberFormat="1" applyFont="1" applyFill="1" applyBorder="1" applyAlignment="1" applyProtection="1">
      <alignment horizontal="right"/>
      <protection/>
    </xf>
    <xf numFmtId="2" fontId="1" fillId="0" borderId="10" xfId="61" applyNumberFormat="1" applyFont="1" applyFill="1" applyBorder="1" applyAlignment="1" applyProtection="1">
      <alignment horizontal="right"/>
      <protection/>
    </xf>
    <xf numFmtId="2" fontId="1" fillId="0" borderId="10" xfId="61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173" fontId="1" fillId="0" borderId="10" xfId="61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173" fontId="1" fillId="0" borderId="10" xfId="61" applyNumberFormat="1" applyFont="1" applyFill="1" applyBorder="1" applyAlignment="1" applyProtection="1">
      <alignment horizontal="right"/>
      <protection/>
    </xf>
    <xf numFmtId="173" fontId="1" fillId="0" borderId="10" xfId="61" applyNumberFormat="1" applyFont="1" applyFill="1" applyBorder="1" applyAlignment="1" applyProtection="1">
      <alignment horizontal="right"/>
      <protection locked="0"/>
    </xf>
    <xf numFmtId="2" fontId="1" fillId="0" borderId="0" xfId="52" applyNumberFormat="1" applyFont="1" applyFill="1" applyBorder="1">
      <alignment/>
      <protection/>
    </xf>
    <xf numFmtId="0" fontId="9" fillId="0" borderId="10" xfId="0" applyFont="1" applyBorder="1" applyAlignment="1">
      <alignment wrapText="1"/>
    </xf>
    <xf numFmtId="173" fontId="1" fillId="0" borderId="10" xfId="61" applyNumberFormat="1" applyFont="1" applyFill="1" applyBorder="1" applyAlignment="1">
      <alignment/>
    </xf>
    <xf numFmtId="173" fontId="1" fillId="0" borderId="0" xfId="61" applyNumberFormat="1" applyFont="1" applyFill="1" applyBorder="1" applyAlignment="1" applyProtection="1">
      <alignment/>
      <protection/>
    </xf>
    <xf numFmtId="173" fontId="1" fillId="0" borderId="10" xfId="6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3" fontId="1" fillId="0" borderId="10" xfId="61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173" fontId="1" fillId="0" borderId="44" xfId="61" applyNumberFormat="1" applyFont="1" applyFill="1" applyBorder="1" applyAlignment="1" applyProtection="1">
      <alignment/>
      <protection/>
    </xf>
    <xf numFmtId="173" fontId="1" fillId="0" borderId="44" xfId="61" applyNumberFormat="1" applyFont="1" applyFill="1" applyBorder="1" applyAlignment="1" applyProtection="1" quotePrefix="1">
      <alignment horizontal="right"/>
      <protection locked="0"/>
    </xf>
    <xf numFmtId="2" fontId="1" fillId="0" borderId="10" xfId="61" applyNumberFormat="1" applyFont="1" applyFill="1" applyBorder="1" applyAlignment="1">
      <alignment/>
    </xf>
    <xf numFmtId="2" fontId="3" fillId="0" borderId="11" xfId="61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0" fontId="1" fillId="0" borderId="23" xfId="52" applyFont="1" applyFill="1" applyBorder="1">
      <alignment/>
      <protection/>
    </xf>
    <xf numFmtId="0" fontId="3" fillId="0" borderId="20" xfId="52" applyFont="1" applyFill="1" applyBorder="1" applyAlignment="1">
      <alignment horizontal="center"/>
      <protection/>
    </xf>
    <xf numFmtId="0" fontId="1" fillId="0" borderId="44" xfId="52" applyFont="1" applyFill="1" applyBorder="1">
      <alignment/>
      <protection/>
    </xf>
    <xf numFmtId="173" fontId="1" fillId="0" borderId="12" xfId="61" applyNumberFormat="1" applyFont="1" applyFill="1" applyBorder="1" applyAlignment="1" applyProtection="1">
      <alignment/>
      <protection/>
    </xf>
    <xf numFmtId="0" fontId="2" fillId="0" borderId="34" xfId="52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wrapText="1"/>
      <protection/>
    </xf>
    <xf numFmtId="0" fontId="2" fillId="0" borderId="10" xfId="52" applyFont="1" applyFill="1" applyBorder="1" applyAlignment="1" applyProtection="1">
      <alignment horizontal="left" wrapText="1"/>
      <protection/>
    </xf>
    <xf numFmtId="1" fontId="2" fillId="0" borderId="10" xfId="52" applyNumberFormat="1" applyFont="1" applyFill="1" applyBorder="1" applyAlignment="1" applyProtection="1">
      <alignment horizontal="left" wrapText="1"/>
      <protection/>
    </xf>
    <xf numFmtId="1" fontId="2" fillId="0" borderId="10" xfId="52" applyNumberFormat="1" applyFont="1" applyFill="1" applyBorder="1" applyAlignment="1" applyProtection="1">
      <alignment wrapText="1"/>
      <protection/>
    </xf>
    <xf numFmtId="1" fontId="2" fillId="0" borderId="12" xfId="52" applyNumberFormat="1" applyFont="1" applyFill="1" applyBorder="1" applyAlignment="1" applyProtection="1">
      <alignment horizontal="left" wrapText="1"/>
      <protection/>
    </xf>
    <xf numFmtId="0" fontId="2" fillId="0" borderId="10" xfId="52" applyFont="1" applyFill="1" applyBorder="1" applyProtection="1">
      <alignment/>
      <protection/>
    </xf>
    <xf numFmtId="173" fontId="2" fillId="0" borderId="10" xfId="52" applyNumberFormat="1" applyFont="1" applyFill="1" applyBorder="1">
      <alignment/>
      <protection/>
    </xf>
    <xf numFmtId="0" fontId="2" fillId="0" borderId="10" xfId="52" applyFont="1" applyFill="1" applyBorder="1" applyAlignment="1" applyProtection="1">
      <alignment horizontal="left"/>
      <protection/>
    </xf>
    <xf numFmtId="1" fontId="2" fillId="0" borderId="10" xfId="52" applyNumberFormat="1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52" applyNumberFormat="1" applyFont="1" applyFill="1" applyBorder="1" applyProtection="1">
      <alignment/>
      <protection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52" applyFont="1" applyFill="1" applyBorder="1" applyAlignment="1" applyProtection="1">
      <alignment wrapText="1"/>
      <protection/>
    </xf>
    <xf numFmtId="1" fontId="8" fillId="0" borderId="10" xfId="52" applyNumberFormat="1" applyFont="1" applyFill="1" applyBorder="1" applyAlignment="1" applyProtection="1">
      <alignment wrapText="1"/>
      <protection/>
    </xf>
    <xf numFmtId="0" fontId="2" fillId="0" borderId="22" xfId="0" applyFont="1" applyBorder="1" applyAlignment="1">
      <alignment wrapText="1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1" fillId="0" borderId="10" xfId="52" applyNumberFormat="1" applyFont="1" applyFill="1" applyBorder="1" applyAlignment="1" applyProtection="1">
      <alignment horizontal="center" wrapText="1"/>
      <protection/>
    </xf>
    <xf numFmtId="1" fontId="2" fillId="0" borderId="14" xfId="52" applyNumberFormat="1" applyFont="1" applyFill="1" applyBorder="1" applyAlignment="1" applyProtection="1">
      <alignment horizontal="left"/>
      <protection/>
    </xf>
    <xf numFmtId="2" fontId="1" fillId="0" borderId="10" xfId="0" applyNumberFormat="1" applyFont="1" applyBorder="1" applyAlignment="1">
      <alignment/>
    </xf>
    <xf numFmtId="2" fontId="1" fillId="0" borderId="10" xfId="52" applyNumberFormat="1" applyFont="1" applyFill="1" applyBorder="1">
      <alignment/>
      <protection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>
      <alignment horizontal="center"/>
      <protection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3" xfId="52" applyFont="1" applyFill="1" applyBorder="1">
      <alignment/>
      <protection/>
    </xf>
    <xf numFmtId="2" fontId="1" fillId="0" borderId="13" xfId="52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1" fontId="1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6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2" fontId="2" fillId="0" borderId="4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2" xfId="52" applyFont="1" applyFill="1" applyBorder="1" applyProtection="1">
      <alignment/>
      <protection/>
    </xf>
    <xf numFmtId="2" fontId="2" fillId="0" borderId="10" xfId="52" applyNumberFormat="1" applyFont="1" applyFill="1" applyBorder="1">
      <alignment/>
      <protection/>
    </xf>
    <xf numFmtId="2" fontId="2" fillId="0" borderId="12" xfId="52" applyNumberFormat="1" applyFont="1" applyFill="1" applyBorder="1">
      <alignment/>
      <protection/>
    </xf>
    <xf numFmtId="2" fontId="7" fillId="0" borderId="10" xfId="0" applyNumberFormat="1" applyFont="1" applyBorder="1" applyAlignment="1">
      <alignment/>
    </xf>
    <xf numFmtId="0" fontId="1" fillId="0" borderId="12" xfId="52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9" fontId="2" fillId="0" borderId="10" xfId="55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9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2" fontId="1" fillId="0" borderId="0" xfId="52" applyNumberFormat="1" applyFont="1" applyFill="1" applyBorder="1" applyAlignment="1" applyProtection="1">
      <alignment horizontal="right"/>
      <protection/>
    </xf>
    <xf numFmtId="0" fontId="1" fillId="0" borderId="0" xfId="52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2" fillId="0" borderId="10" xfId="52" applyFont="1" applyFill="1" applyBorder="1">
      <alignment/>
      <protection/>
    </xf>
    <xf numFmtId="2" fontId="2" fillId="0" borderId="10" xfId="52" applyNumberFormat="1" applyFont="1" applyFill="1" applyBorder="1" applyAlignment="1" applyProtection="1">
      <alignment horizontal="right"/>
      <protection/>
    </xf>
    <xf numFmtId="1" fontId="2" fillId="0" borderId="12" xfId="52" applyNumberFormat="1" applyFont="1" applyFill="1" applyBorder="1" applyAlignment="1" applyProtection="1">
      <alignment horizontal="left"/>
      <protection/>
    </xf>
    <xf numFmtId="1" fontId="1" fillId="0" borderId="12" xfId="52" applyNumberFormat="1" applyFont="1" applyFill="1" applyBorder="1" applyAlignment="1" applyProtection="1">
      <alignment horizontal="left"/>
      <protection/>
    </xf>
    <xf numFmtId="1" fontId="1" fillId="0" borderId="12" xfId="52" applyNumberFormat="1" applyFont="1" applyFill="1" applyBorder="1" applyAlignment="1" applyProtection="1">
      <alignment horizontal="center" wrapText="1"/>
      <protection/>
    </xf>
    <xf numFmtId="165" fontId="1" fillId="0" borderId="12" xfId="52" applyNumberFormat="1" applyFont="1" applyFill="1" applyBorder="1" applyAlignment="1" applyProtection="1">
      <alignment horizontal="center"/>
      <protection/>
    </xf>
    <xf numFmtId="2" fontId="8" fillId="0" borderId="0" xfId="52" applyNumberFormat="1" applyFont="1" applyFill="1" applyBorder="1">
      <alignment/>
      <protection/>
    </xf>
    <xf numFmtId="2" fontId="1" fillId="0" borderId="22" xfId="0" applyNumberFormat="1" applyFont="1" applyBorder="1" applyAlignment="1">
      <alignment horizontal="right"/>
    </xf>
    <xf numFmtId="2" fontId="1" fillId="0" borderId="12" xfId="52" applyNumberFormat="1" applyFont="1" applyFill="1" applyBorder="1">
      <alignment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2" fontId="1" fillId="0" borderId="12" xfId="61" applyNumberFormat="1" applyFont="1" applyFill="1" applyBorder="1" applyAlignment="1" applyProtection="1">
      <alignment/>
      <protection/>
    </xf>
    <xf numFmtId="2" fontId="1" fillId="0" borderId="46" xfId="52" applyNumberFormat="1" applyFont="1" applyFill="1" applyBorder="1">
      <alignment/>
      <protection/>
    </xf>
    <xf numFmtId="9" fontId="9" fillId="0" borderId="10" xfId="52" applyNumberFormat="1" applyFont="1" applyFill="1" applyBorder="1" applyAlignment="1" applyProtection="1">
      <alignment horizontal="center"/>
      <protection/>
    </xf>
    <xf numFmtId="9" fontId="9" fillId="0" borderId="12" xfId="52" applyNumberFormat="1" applyFont="1" applyFill="1" applyBorder="1" applyAlignment="1" applyProtection="1">
      <alignment horizontal="center"/>
      <protection/>
    </xf>
    <xf numFmtId="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2" fillId="0" borderId="0" xfId="61" applyNumberFormat="1" applyFont="1" applyBorder="1" applyAlignment="1">
      <alignment/>
    </xf>
    <xf numFmtId="173" fontId="13" fillId="0" borderId="11" xfId="61" applyNumberFormat="1" applyFont="1" applyBorder="1" applyAlignment="1">
      <alignment/>
    </xf>
    <xf numFmtId="9" fontId="1" fillId="0" borderId="10" xfId="55" applyFont="1" applyFill="1" applyBorder="1" applyAlignment="1" applyProtection="1">
      <alignment horizontal="center" wrapText="1"/>
      <protection/>
    </xf>
    <xf numFmtId="12" fontId="1" fillId="0" borderId="10" xfId="52" applyNumberFormat="1" applyFont="1" applyFill="1" applyBorder="1" applyAlignment="1" applyProtection="1">
      <alignment horizontal="right"/>
      <protection/>
    </xf>
    <xf numFmtId="1" fontId="2" fillId="0" borderId="10" xfId="5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6" fillId="0" borderId="12" xfId="0" applyFont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32" xfId="52" applyFont="1" applyFill="1" applyBorder="1" applyAlignment="1" applyProtection="1">
      <alignment horizontal="center" wrapText="1"/>
      <protection/>
    </xf>
    <xf numFmtId="0" fontId="1" fillId="0" borderId="47" xfId="52" applyFont="1" applyFill="1" applyBorder="1" applyAlignment="1" applyProtection="1">
      <alignment horizontal="center" wrapText="1"/>
      <protection/>
    </xf>
    <xf numFmtId="2" fontId="1" fillId="0" borderId="48" xfId="52" applyNumberFormat="1" applyFont="1" applyFill="1" applyBorder="1">
      <alignment/>
      <protection/>
    </xf>
    <xf numFmtId="0" fontId="1" fillId="0" borderId="49" xfId="52" applyFont="1" applyFill="1" applyBorder="1" applyAlignment="1" applyProtection="1">
      <alignment horizontal="center" wrapText="1"/>
      <protection/>
    </xf>
    <xf numFmtId="2" fontId="1" fillId="0" borderId="50" xfId="52" applyNumberFormat="1" applyFont="1" applyFill="1" applyBorder="1">
      <alignment/>
      <protection/>
    </xf>
    <xf numFmtId="2" fontId="1" fillId="0" borderId="40" xfId="52" applyNumberFormat="1" applyFont="1" applyFill="1" applyBorder="1">
      <alignment/>
      <protection/>
    </xf>
    <xf numFmtId="0" fontId="1" fillId="0" borderId="51" xfId="52" applyFont="1" applyFill="1" applyBorder="1">
      <alignment/>
      <protection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2" fontId="0" fillId="0" borderId="40" xfId="0" applyNumberFormat="1" applyBorder="1" applyAlignment="1">
      <alignment/>
    </xf>
    <xf numFmtId="0" fontId="7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2" xfId="52" applyFont="1" applyFill="1" applyBorder="1" applyAlignment="1" applyProtection="1">
      <alignment horizontal="center" wrapText="1"/>
      <protection/>
    </xf>
    <xf numFmtId="0" fontId="1" fillId="0" borderId="38" xfId="52" applyFont="1" applyFill="1" applyBorder="1" applyAlignment="1" applyProtection="1">
      <alignment horizontal="left"/>
      <protection/>
    </xf>
    <xf numFmtId="0" fontId="1" fillId="0" borderId="38" xfId="52" applyFont="1" applyFill="1" applyBorder="1" applyAlignment="1" applyProtection="1">
      <alignment horizontal="center" wrapText="1"/>
      <protection/>
    </xf>
    <xf numFmtId="0" fontId="1" fillId="0" borderId="38" xfId="52" applyFont="1" applyFill="1" applyBorder="1" applyAlignment="1" applyProtection="1">
      <alignment horizontal="center"/>
      <protection/>
    </xf>
    <xf numFmtId="173" fontId="1" fillId="0" borderId="38" xfId="61" applyNumberFormat="1" applyFont="1" applyFill="1" applyBorder="1" applyAlignment="1" applyProtection="1">
      <alignment/>
      <protection/>
    </xf>
    <xf numFmtId="2" fontId="1" fillId="0" borderId="38" xfId="52" applyNumberFormat="1" applyFont="1" applyFill="1" applyBorder="1">
      <alignment/>
      <protection/>
    </xf>
    <xf numFmtId="0" fontId="1" fillId="0" borderId="38" xfId="52" applyFont="1" applyFill="1" applyBorder="1">
      <alignment/>
      <protection/>
    </xf>
    <xf numFmtId="2" fontId="1" fillId="0" borderId="39" xfId="52" applyNumberFormat="1" applyFont="1" applyFill="1" applyBorder="1">
      <alignment/>
      <protection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38" xfId="52" applyFont="1" applyFill="1" applyBorder="1" applyAlignment="1" applyProtection="1">
      <alignment horizontal="left"/>
      <protection/>
    </xf>
    <xf numFmtId="0" fontId="2" fillId="0" borderId="38" xfId="0" applyFont="1" applyBorder="1" applyAlignment="1">
      <alignment/>
    </xf>
    <xf numFmtId="2" fontId="2" fillId="0" borderId="38" xfId="52" applyNumberFormat="1" applyFont="1" applyFill="1" applyBorder="1">
      <alignment/>
      <protection/>
    </xf>
    <xf numFmtId="0" fontId="1" fillId="0" borderId="47" xfId="52" applyNumberFormat="1" applyFont="1" applyFill="1" applyBorder="1" applyAlignment="1" applyProtection="1">
      <alignment horizontal="center" wrapText="1"/>
      <protection/>
    </xf>
    <xf numFmtId="0" fontId="1" fillId="0" borderId="49" xfId="52" applyNumberFormat="1" applyFont="1" applyFill="1" applyBorder="1" applyAlignment="1" applyProtection="1">
      <alignment horizontal="center" wrapText="1"/>
      <protection/>
    </xf>
    <xf numFmtId="0" fontId="0" fillId="0" borderId="53" xfId="0" applyBorder="1" applyAlignment="1">
      <alignment horizontal="center"/>
    </xf>
    <xf numFmtId="2" fontId="2" fillId="0" borderId="11" xfId="52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0" fontId="1" fillId="0" borderId="52" xfId="52" applyNumberFormat="1" applyFont="1" applyFill="1" applyBorder="1" applyAlignment="1" applyProtection="1">
      <alignment horizontal="center" wrapText="1"/>
      <protection/>
    </xf>
    <xf numFmtId="1" fontId="1" fillId="0" borderId="38" xfId="52" applyNumberFormat="1" applyFont="1" applyFill="1" applyBorder="1" applyAlignment="1" applyProtection="1">
      <alignment horizontal="center"/>
      <protection/>
    </xf>
    <xf numFmtId="2" fontId="2" fillId="0" borderId="38" xfId="5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Border="1" applyAlignment="1">
      <alignment/>
    </xf>
    <xf numFmtId="2" fontId="0" fillId="0" borderId="39" xfId="0" applyNumberFormat="1" applyBorder="1" applyAlignment="1">
      <alignment/>
    </xf>
    <xf numFmtId="2" fontId="7" fillId="0" borderId="41" xfId="0" applyNumberFormat="1" applyFont="1" applyBorder="1" applyAlignment="1">
      <alignment/>
    </xf>
    <xf numFmtId="0" fontId="6" fillId="0" borderId="52" xfId="0" applyFont="1" applyBorder="1" applyAlignment="1">
      <alignment/>
    </xf>
    <xf numFmtId="2" fontId="0" fillId="0" borderId="38" xfId="0" applyNumberFormat="1" applyBorder="1" applyAlignment="1">
      <alignment/>
    </xf>
    <xf numFmtId="0" fontId="6" fillId="0" borderId="53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18" xfId="0" applyBorder="1" applyAlignment="1">
      <alignment/>
    </xf>
    <xf numFmtId="0" fontId="5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3" fontId="1" fillId="24" borderId="38" xfId="0" applyNumberFormat="1" applyFont="1" applyFill="1" applyBorder="1" applyAlignment="1">
      <alignment/>
    </xf>
    <xf numFmtId="2" fontId="6" fillId="0" borderId="38" xfId="0" applyNumberFormat="1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2" fontId="5" fillId="0" borderId="40" xfId="0" applyNumberFormat="1" applyFont="1" applyBorder="1" applyAlignment="1">
      <alignment/>
    </xf>
    <xf numFmtId="0" fontId="2" fillId="0" borderId="45" xfId="0" applyFont="1" applyBorder="1" applyAlignment="1">
      <alignment wrapText="1"/>
    </xf>
    <xf numFmtId="0" fontId="0" fillId="0" borderId="43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45" xfId="0" applyBorder="1" applyAlignment="1">
      <alignment wrapText="1"/>
    </xf>
    <xf numFmtId="4" fontId="0" fillId="0" borderId="45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15" fillId="0" borderId="54" xfId="0" applyFont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3" fontId="7" fillId="0" borderId="4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22" xfId="0" applyBorder="1" applyAlignment="1">
      <alignment horizontal="right"/>
    </xf>
    <xf numFmtId="2" fontId="6" fillId="0" borderId="25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1" fillId="0" borderId="10" xfId="52" applyFont="1" applyFill="1" applyBorder="1" applyAlignment="1" applyProtection="1">
      <alignment/>
      <protection/>
    </xf>
    <xf numFmtId="0" fontId="1" fillId="0" borderId="10" xfId="52" applyNumberFormat="1" applyFont="1" applyFill="1" applyBorder="1" applyAlignment="1" applyProtection="1">
      <alignment horizontal="right" wrapText="1"/>
      <protection/>
    </xf>
    <xf numFmtId="0" fontId="1" fillId="0" borderId="12" xfId="52" applyNumberFormat="1" applyFont="1" applyFill="1" applyBorder="1" applyAlignment="1" applyProtection="1">
      <alignment horizontal="right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10" xfId="52" applyFont="1" applyFill="1" applyBorder="1" applyAlignment="1" applyProtection="1">
      <alignment horizontal="left"/>
      <protection/>
    </xf>
    <xf numFmtId="1" fontId="6" fillId="0" borderId="10" xfId="52" applyNumberFormat="1" applyFont="1" applyFill="1" applyBorder="1" applyAlignment="1" applyProtection="1">
      <alignment horizontal="center"/>
      <protection/>
    </xf>
    <xf numFmtId="166" fontId="6" fillId="0" borderId="10" xfId="52" applyNumberFormat="1" applyFont="1" applyFill="1" applyBorder="1" applyAlignment="1" applyProtection="1">
      <alignment horizontal="center"/>
      <protection/>
    </xf>
    <xf numFmtId="0" fontId="6" fillId="0" borderId="10" xfId="52" applyFont="1" applyFill="1" applyBorder="1" applyAlignment="1" applyProtection="1">
      <alignment horizontal="center"/>
      <protection/>
    </xf>
    <xf numFmtId="165" fontId="6" fillId="0" borderId="10" xfId="52" applyNumberFormat="1" applyFont="1" applyFill="1" applyBorder="1" applyAlignment="1" applyProtection="1">
      <alignment horizontal="center"/>
      <protection/>
    </xf>
    <xf numFmtId="1" fontId="6" fillId="0" borderId="10" xfId="52" applyNumberFormat="1" applyFont="1" applyFill="1" applyBorder="1" applyAlignment="1" applyProtection="1">
      <alignment horizontal="left"/>
      <protection/>
    </xf>
    <xf numFmtId="165" fontId="6" fillId="0" borderId="14" xfId="52" applyNumberFormat="1" applyFont="1" applyFill="1" applyBorder="1" applyAlignment="1" applyProtection="1">
      <alignment horizontal="center"/>
      <protection/>
    </xf>
    <xf numFmtId="0" fontId="6" fillId="0" borderId="14" xfId="52" applyFont="1" applyFill="1" applyBorder="1" applyAlignment="1" applyProtection="1">
      <alignment horizontal="center"/>
      <protection/>
    </xf>
    <xf numFmtId="2" fontId="6" fillId="0" borderId="10" xfId="52" applyNumberFormat="1" applyFont="1" applyFill="1" applyBorder="1" applyAlignment="1" applyProtection="1">
      <alignment horizontal="center"/>
      <protection/>
    </xf>
    <xf numFmtId="1" fontId="6" fillId="0" borderId="12" xfId="52" applyNumberFormat="1" applyFont="1" applyFill="1" applyBorder="1" applyAlignment="1" applyProtection="1">
      <alignment horizontal="left"/>
      <protection/>
    </xf>
    <xf numFmtId="1" fontId="6" fillId="0" borderId="12" xfId="52" applyNumberFormat="1" applyFont="1" applyFill="1" applyBorder="1" applyAlignment="1" applyProtection="1">
      <alignment horizontal="center"/>
      <protection/>
    </xf>
    <xf numFmtId="165" fontId="6" fillId="0" borderId="12" xfId="52" applyNumberFormat="1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5" fillId="0" borderId="42" xfId="0" applyFont="1" applyBorder="1" applyAlignment="1">
      <alignment/>
    </xf>
    <xf numFmtId="0" fontId="15" fillId="0" borderId="26" xfId="0" applyFont="1" applyBorder="1" applyAlignment="1">
      <alignment horizontal="center"/>
    </xf>
    <xf numFmtId="1" fontId="1" fillId="0" borderId="10" xfId="52" applyNumberFormat="1" applyFont="1" applyFill="1" applyBorder="1" applyAlignment="1" applyProtection="1">
      <alignment horizontal="left"/>
      <protection/>
    </xf>
    <xf numFmtId="1" fontId="1" fillId="0" borderId="10" xfId="52" applyNumberFormat="1" applyFont="1" applyFill="1" applyBorder="1" applyAlignment="1" applyProtection="1">
      <alignment horizontal="center"/>
      <protection/>
    </xf>
    <xf numFmtId="0" fontId="1" fillId="0" borderId="10" xfId="52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4" fontId="1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2" fillId="0" borderId="11" xfId="52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0" fontId="1" fillId="0" borderId="0" xfId="52" applyFont="1" applyFill="1" applyBorder="1" applyAlignment="1" applyProtection="1">
      <alignment horizontal="center" wrapText="1"/>
      <protection/>
    </xf>
    <xf numFmtId="2" fontId="6" fillId="0" borderId="0" xfId="0" applyNumberFormat="1" applyFont="1" applyBorder="1" applyAlignment="1">
      <alignment horizontal="center"/>
    </xf>
    <xf numFmtId="2" fontId="6" fillId="0" borderId="10" xfId="61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22" xfId="52" applyFont="1" applyFill="1" applyBorder="1" applyProtection="1">
      <alignment/>
      <protection/>
    </xf>
    <xf numFmtId="0" fontId="1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horizontal="center" wrapText="1"/>
      <protection/>
    </xf>
    <xf numFmtId="0" fontId="2" fillId="0" borderId="12" xfId="52" applyFont="1" applyFill="1" applyBorder="1">
      <alignment/>
      <protection/>
    </xf>
    <xf numFmtId="1" fontId="2" fillId="0" borderId="12" xfId="52" applyNumberFormat="1" applyFont="1" applyFill="1" applyBorder="1" applyAlignment="1" applyProtection="1">
      <alignment horizontal="center"/>
      <protection/>
    </xf>
    <xf numFmtId="9" fontId="2" fillId="0" borderId="12" xfId="55" applyFont="1" applyFill="1" applyBorder="1" applyAlignment="1" applyProtection="1">
      <alignment horizontal="center"/>
      <protection/>
    </xf>
    <xf numFmtId="0" fontId="2" fillId="0" borderId="12" xfId="52" applyFont="1" applyFill="1" applyBorder="1" applyAlignment="1" applyProtection="1">
      <alignment horizontal="center"/>
      <protection/>
    </xf>
    <xf numFmtId="2" fontId="2" fillId="0" borderId="10" xfId="61" applyNumberFormat="1" applyFont="1" applyFill="1" applyBorder="1" applyAlignment="1" applyProtection="1">
      <alignment/>
      <protection/>
    </xf>
    <xf numFmtId="0" fontId="2" fillId="0" borderId="12" xfId="52" applyFont="1" applyFill="1" applyBorder="1" applyAlignment="1" applyProtection="1">
      <alignment horizontal="center" wrapText="1"/>
      <protection/>
    </xf>
    <xf numFmtId="9" fontId="2" fillId="0" borderId="10" xfId="55" applyFont="1" applyFill="1" applyBorder="1" applyAlignment="1" applyProtection="1">
      <alignment horizont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2" fontId="2" fillId="0" borderId="37" xfId="61" applyNumberFormat="1" applyFont="1" applyFill="1" applyBorder="1" applyAlignment="1" applyProtection="1">
      <alignment/>
      <protection/>
    </xf>
    <xf numFmtId="0" fontId="2" fillId="0" borderId="22" xfId="52" applyFont="1" applyFill="1" applyBorder="1" applyAlignment="1" applyProtection="1">
      <alignment horizontal="center" wrapText="1"/>
      <protection/>
    </xf>
    <xf numFmtId="2" fontId="9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2" fontId="1" fillId="0" borderId="22" xfId="52" applyNumberFormat="1" applyFont="1" applyFill="1" applyBorder="1">
      <alignment/>
      <protection/>
    </xf>
    <xf numFmtId="0" fontId="6" fillId="0" borderId="10" xfId="52" applyNumberFormat="1" applyFont="1" applyFill="1" applyBorder="1" applyAlignment="1" applyProtection="1">
      <alignment horizontal="center" wrapText="1"/>
      <protection/>
    </xf>
    <xf numFmtId="0" fontId="6" fillId="0" borderId="12" xfId="52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73" fontId="4" fillId="0" borderId="10" xfId="61" applyNumberFormat="1" applyFont="1" applyFill="1" applyBorder="1" applyAlignment="1" applyProtection="1">
      <alignment/>
      <protection/>
    </xf>
    <xf numFmtId="0" fontId="0" fillId="0" borderId="38" xfId="0" applyBorder="1" applyAlignment="1">
      <alignment horizontal="right"/>
    </xf>
    <xf numFmtId="2" fontId="5" fillId="0" borderId="41" xfId="0" applyNumberFormat="1" applyFont="1" applyBorder="1" applyAlignment="1">
      <alignment/>
    </xf>
    <xf numFmtId="2" fontId="2" fillId="0" borderId="41" xfId="52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52" applyFont="1" applyFill="1" applyBorder="1" applyAlignment="1" applyProtection="1">
      <alignment horizontal="left" wrapText="1"/>
      <protection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173" fontId="1" fillId="0" borderId="12" xfId="61" applyNumberFormat="1" applyFont="1" applyFill="1" applyBorder="1" applyAlignment="1">
      <alignment/>
    </xf>
    <xf numFmtId="2" fontId="8" fillId="0" borderId="11" xfId="52" applyNumberFormat="1" applyFont="1" applyFill="1" applyBorder="1">
      <alignment/>
      <protection/>
    </xf>
    <xf numFmtId="2" fontId="1" fillId="0" borderId="0" xfId="61" applyNumberFormat="1" applyFont="1" applyFill="1" applyBorder="1" applyAlignment="1" applyProtection="1">
      <alignment/>
      <protection/>
    </xf>
    <xf numFmtId="2" fontId="1" fillId="0" borderId="22" xfId="61" applyNumberFormat="1" applyFont="1" applyFill="1" applyBorder="1" applyAlignment="1" applyProtection="1">
      <alignment/>
      <protection/>
    </xf>
    <xf numFmtId="0" fontId="9" fillId="0" borderId="22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4" fontId="1" fillId="0" borderId="22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3" xfId="0" applyNumberFormat="1" applyFont="1" applyBorder="1" applyAlignment="1">
      <alignment/>
    </xf>
    <xf numFmtId="2" fontId="6" fillId="0" borderId="12" xfId="52" applyNumberFormat="1" applyFont="1" applyFill="1" applyBorder="1">
      <alignment/>
      <protection/>
    </xf>
    <xf numFmtId="3" fontId="0" fillId="24" borderId="0" xfId="0" applyNumberFormat="1" applyFill="1" applyBorder="1" applyAlignment="1">
      <alignment/>
    </xf>
    <xf numFmtId="2" fontId="8" fillId="0" borderId="0" xfId="0" applyNumberFormat="1" applyFont="1" applyBorder="1" applyAlignment="1">
      <alignment/>
    </xf>
    <xf numFmtId="3" fontId="1" fillId="24" borderId="22" xfId="0" applyNumberFormat="1" applyFont="1" applyFill="1" applyBorder="1" applyAlignment="1">
      <alignment/>
    </xf>
    <xf numFmtId="0" fontId="2" fillId="0" borderId="56" xfId="0" applyFont="1" applyBorder="1" applyAlignment="1">
      <alignment wrapText="1"/>
    </xf>
    <xf numFmtId="0" fontId="16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61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9" fontId="2" fillId="0" borderId="10" xfId="55" applyFont="1" applyFill="1" applyBorder="1" applyAlignment="1" applyProtection="1">
      <alignment horizontal="right"/>
      <protection/>
    </xf>
    <xf numFmtId="2" fontId="2" fillId="0" borderId="10" xfId="61" applyNumberFormat="1" applyFont="1" applyFill="1" applyBorder="1" applyAlignment="1">
      <alignment/>
    </xf>
    <xf numFmtId="0" fontId="2" fillId="0" borderId="28" xfId="52" applyFont="1" applyFill="1" applyBorder="1" applyAlignment="1" applyProtection="1">
      <alignment horizontal="center" wrapText="1"/>
      <protection/>
    </xf>
    <xf numFmtId="173" fontId="2" fillId="0" borderId="22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64" fontId="1" fillId="0" borderId="10" xfId="55" applyNumberFormat="1" applyFont="1" applyFill="1" applyBorder="1" applyAlignment="1" applyProtection="1">
      <alignment horizontal="center" wrapText="1"/>
      <protection/>
    </xf>
    <xf numFmtId="1" fontId="7" fillId="0" borderId="10" xfId="52" applyNumberFormat="1" applyFont="1" applyFill="1" applyBorder="1" applyAlignment="1" applyProtection="1">
      <alignment horizontal="left" wrapText="1"/>
      <protection/>
    </xf>
    <xf numFmtId="165" fontId="6" fillId="0" borderId="10" xfId="52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wrapText="1"/>
    </xf>
    <xf numFmtId="2" fontId="6" fillId="0" borderId="10" xfId="52" applyNumberFormat="1" applyFont="1" applyFill="1" applyBorder="1">
      <alignment/>
      <protection/>
    </xf>
    <xf numFmtId="1" fontId="6" fillId="0" borderId="14" xfId="52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73" fontId="1" fillId="0" borderId="10" xfId="61" applyNumberFormat="1" applyFont="1" applyFill="1" applyBorder="1" applyAlignment="1" applyProtection="1">
      <alignment/>
      <protection/>
    </xf>
    <xf numFmtId="173" fontId="1" fillId="0" borderId="14" xfId="6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wrapText="1"/>
    </xf>
    <xf numFmtId="3" fontId="1" fillId="24" borderId="0" xfId="0" applyNumberFormat="1" applyFont="1" applyFill="1" applyBorder="1" applyAlignment="1">
      <alignment/>
    </xf>
    <xf numFmtId="164" fontId="6" fillId="0" borderId="10" xfId="55" applyNumberFormat="1" applyFont="1" applyFill="1" applyBorder="1" applyAlignment="1" applyProtection="1">
      <alignment horizontal="center" wrapText="1"/>
      <protection/>
    </xf>
    <xf numFmtId="0" fontId="6" fillId="0" borderId="10" xfId="52" applyFont="1" applyFill="1" applyBorder="1" applyAlignment="1" applyProtection="1">
      <alignment horizontal="center"/>
      <protection/>
    </xf>
    <xf numFmtId="165" fontId="6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8" fillId="0" borderId="41" xfId="0" applyNumberFormat="1" applyFont="1" applyBorder="1" applyAlignment="1">
      <alignment/>
    </xf>
    <xf numFmtId="173" fontId="1" fillId="0" borderId="37" xfId="61" applyNumberFormat="1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173" fontId="1" fillId="0" borderId="59" xfId="61" applyNumberFormat="1" applyFont="1" applyFill="1" applyBorder="1" applyAlignment="1" applyProtection="1">
      <alignment/>
      <protection/>
    </xf>
    <xf numFmtId="173" fontId="1" fillId="0" borderId="10" xfId="61" applyNumberFormat="1" applyFont="1" applyFill="1" applyBorder="1" applyAlignment="1" applyProtection="1">
      <alignment/>
      <protection/>
    </xf>
    <xf numFmtId="2" fontId="2" fillId="0" borderId="50" xfId="52" applyNumberFormat="1" applyFont="1" applyFill="1" applyBorder="1">
      <alignment/>
      <protection/>
    </xf>
    <xf numFmtId="173" fontId="2" fillId="0" borderId="59" xfId="61" applyNumberFormat="1" applyFont="1" applyFill="1" applyBorder="1" applyAlignment="1" applyProtection="1">
      <alignment/>
      <protection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8" fillId="0" borderId="57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9" fillId="0" borderId="47" xfId="52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0" fontId="9" fillId="0" borderId="17" xfId="52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173" fontId="1" fillId="0" borderId="24" xfId="61" applyNumberFormat="1" applyFont="1" applyFill="1" applyBorder="1" applyAlignment="1" applyProtection="1">
      <alignment/>
      <protection/>
    </xf>
    <xf numFmtId="2" fontId="8" fillId="0" borderId="14" xfId="52" applyNumberFormat="1" applyFont="1" applyFill="1" applyBorder="1">
      <alignment/>
      <protection/>
    </xf>
    <xf numFmtId="2" fontId="1" fillId="0" borderId="27" xfId="52" applyNumberFormat="1" applyFont="1" applyFill="1" applyBorder="1">
      <alignment/>
      <protection/>
    </xf>
    <xf numFmtId="0" fontId="2" fillId="0" borderId="10" xfId="52" applyFont="1" applyFill="1" applyBorder="1" applyAlignment="1" applyProtection="1">
      <alignment/>
      <protection/>
    </xf>
    <xf numFmtId="2" fontId="9" fillId="0" borderId="10" xfId="52" applyNumberFormat="1" applyFont="1" applyFill="1" applyBorder="1">
      <alignment/>
      <protection/>
    </xf>
    <xf numFmtId="0" fontId="5" fillId="0" borderId="45" xfId="0" applyFont="1" applyBorder="1" applyAlignment="1">
      <alignment horizontal="center" wrapText="1"/>
    </xf>
    <xf numFmtId="2" fontId="1" fillId="0" borderId="11" xfId="52" applyNumberFormat="1" applyFont="1" applyFill="1" applyBorder="1">
      <alignment/>
      <protection/>
    </xf>
    <xf numFmtId="0" fontId="1" fillId="0" borderId="13" xfId="52" applyFont="1" applyFill="1" applyBorder="1" applyAlignment="1" applyProtection="1">
      <alignment horizontal="center" wrapText="1"/>
      <protection/>
    </xf>
    <xf numFmtId="2" fontId="9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1" fillId="0" borderId="10" xfId="52" applyNumberFormat="1" applyFont="1" applyFill="1" applyBorder="1" applyAlignment="1" applyProtection="1">
      <alignment horizontal="right" wrapText="1"/>
      <protection/>
    </xf>
    <xf numFmtId="0" fontId="2" fillId="0" borderId="25" xfId="52" applyFont="1" applyFill="1" applyBorder="1" applyAlignment="1" applyProtection="1">
      <alignment wrapText="1"/>
      <protection/>
    </xf>
    <xf numFmtId="0" fontId="1" fillId="0" borderId="25" xfId="52" applyFont="1" applyFill="1" applyBorder="1" applyProtection="1">
      <alignment/>
      <protection/>
    </xf>
    <xf numFmtId="1" fontId="1" fillId="0" borderId="25" xfId="52" applyNumberFormat="1" applyFont="1" applyFill="1" applyBorder="1" applyAlignment="1" applyProtection="1">
      <alignment horizontal="center"/>
      <protection/>
    </xf>
    <xf numFmtId="0" fontId="1" fillId="0" borderId="25" xfId="52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47" xfId="0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0" fontId="8" fillId="0" borderId="47" xfId="52" applyNumberFormat="1" applyFont="1" applyFill="1" applyBorder="1" applyAlignment="1" applyProtection="1">
      <alignment horizontal="right" wrapText="1"/>
      <protection/>
    </xf>
    <xf numFmtId="0" fontId="8" fillId="0" borderId="47" xfId="52" applyNumberFormat="1" applyFont="1" applyFill="1" applyBorder="1" applyAlignment="1" applyProtection="1">
      <alignment horizontal="center" wrapText="1"/>
      <protection/>
    </xf>
    <xf numFmtId="0" fontId="2" fillId="0" borderId="47" xfId="52" applyNumberFormat="1" applyFont="1" applyFill="1" applyBorder="1" applyAlignment="1" applyProtection="1">
      <alignment horizontal="center" wrapText="1"/>
      <protection/>
    </xf>
    <xf numFmtId="2" fontId="2" fillId="0" borderId="48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2" fontId="9" fillId="0" borderId="22" xfId="52" applyNumberFormat="1" applyFont="1" applyFill="1" applyBorder="1">
      <alignment/>
      <protection/>
    </xf>
    <xf numFmtId="0" fontId="1" fillId="0" borderId="42" xfId="52" applyNumberFormat="1" applyFont="1" applyFill="1" applyBorder="1" applyAlignment="1" applyProtection="1">
      <alignment horizontal="center" wrapText="1"/>
      <protection/>
    </xf>
    <xf numFmtId="0" fontId="2" fillId="0" borderId="25" xfId="52" applyFont="1" applyFill="1" applyBorder="1" applyAlignment="1" applyProtection="1">
      <alignment horizontal="left"/>
      <protection/>
    </xf>
    <xf numFmtId="0" fontId="1" fillId="0" borderId="25" xfId="52" applyFont="1" applyFill="1" applyBorder="1" applyAlignment="1" applyProtection="1">
      <alignment horizontal="left"/>
      <protection/>
    </xf>
    <xf numFmtId="2" fontId="1" fillId="0" borderId="25" xfId="61" applyNumberFormat="1" applyFont="1" applyFill="1" applyBorder="1" applyAlignment="1" applyProtection="1">
      <alignment/>
      <protection/>
    </xf>
    <xf numFmtId="2" fontId="1" fillId="0" borderId="25" xfId="52" applyNumberFormat="1" applyFont="1" applyFill="1" applyBorder="1">
      <alignment/>
      <protection/>
    </xf>
    <xf numFmtId="0" fontId="1" fillId="0" borderId="25" xfId="52" applyFont="1" applyFill="1" applyBorder="1">
      <alignment/>
      <protection/>
    </xf>
    <xf numFmtId="0" fontId="1" fillId="0" borderId="33" xfId="52" applyNumberFormat="1" applyFont="1" applyFill="1" applyBorder="1" applyAlignment="1" applyProtection="1">
      <alignment horizontal="center" wrapText="1"/>
      <protection/>
    </xf>
    <xf numFmtId="0" fontId="12" fillId="0" borderId="28" xfId="0" applyFont="1" applyBorder="1" applyAlignment="1">
      <alignment horizontal="left"/>
    </xf>
    <xf numFmtId="0" fontId="1" fillId="0" borderId="28" xfId="52" applyFont="1" applyFill="1" applyBorder="1" applyAlignment="1" applyProtection="1">
      <alignment horizontal="left"/>
      <protection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2" fontId="1" fillId="0" borderId="28" xfId="0" applyNumberFormat="1" applyFont="1" applyBorder="1" applyAlignment="1">
      <alignment/>
    </xf>
    <xf numFmtId="2" fontId="1" fillId="0" borderId="28" xfId="52" applyNumberFormat="1" applyFont="1" applyFill="1" applyBorder="1">
      <alignment/>
      <protection/>
    </xf>
    <xf numFmtId="0" fontId="1" fillId="0" borderId="28" xfId="52" applyFont="1" applyFill="1" applyBorder="1">
      <alignment/>
      <protection/>
    </xf>
    <xf numFmtId="0" fontId="6" fillId="0" borderId="0" xfId="0" applyFont="1" applyFill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73" fontId="1" fillId="0" borderId="38" xfId="61" applyNumberFormat="1" applyFont="1" applyFill="1" applyBorder="1" applyAlignment="1" applyProtection="1">
      <alignment horizontal="right"/>
      <protection/>
    </xf>
    <xf numFmtId="0" fontId="1" fillId="0" borderId="49" xfId="0" applyFont="1" applyBorder="1" applyAlignment="1">
      <alignment horizontal="center"/>
    </xf>
    <xf numFmtId="2" fontId="6" fillId="0" borderId="40" xfId="0" applyNumberFormat="1" applyFont="1" applyBorder="1" applyAlignment="1">
      <alignment/>
    </xf>
    <xf numFmtId="1" fontId="2" fillId="0" borderId="28" xfId="52" applyNumberFormat="1" applyFont="1" applyFill="1" applyBorder="1" applyAlignment="1" applyProtection="1">
      <alignment horizontal="left"/>
      <protection/>
    </xf>
    <xf numFmtId="0" fontId="1" fillId="0" borderId="28" xfId="52" applyFont="1" applyFill="1" applyBorder="1" applyProtection="1">
      <alignment/>
      <protection/>
    </xf>
    <xf numFmtId="1" fontId="1" fillId="0" borderId="28" xfId="52" applyNumberFormat="1" applyFont="1" applyFill="1" applyBorder="1" applyAlignment="1" applyProtection="1">
      <alignment horizontal="center"/>
      <protection/>
    </xf>
    <xf numFmtId="0" fontId="1" fillId="0" borderId="28" xfId="52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/>
    </xf>
    <xf numFmtId="0" fontId="1" fillId="0" borderId="62" xfId="52" applyFont="1" applyFill="1" applyBorder="1">
      <alignment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/>
      <protection/>
    </xf>
    <xf numFmtId="0" fontId="6" fillId="0" borderId="21" xfId="61" applyNumberFormat="1" applyFont="1" applyFill="1" applyBorder="1" applyAlignment="1">
      <alignment horizontal="center" vertical="center" wrapText="1"/>
    </xf>
    <xf numFmtId="2" fontId="8" fillId="0" borderId="41" xfId="61" applyNumberFormat="1" applyFont="1" applyBorder="1" applyAlignment="1">
      <alignment/>
    </xf>
    <xf numFmtId="2" fontId="1" fillId="0" borderId="10" xfId="61" applyNumberFormat="1" applyFont="1" applyBorder="1" applyAlignment="1">
      <alignment/>
    </xf>
    <xf numFmtId="173" fontId="9" fillId="0" borderId="10" xfId="61" applyNumberFormat="1" applyFont="1" applyFill="1" applyBorder="1" applyAlignment="1" applyProtection="1" quotePrefix="1">
      <alignment/>
      <protection locked="0"/>
    </xf>
    <xf numFmtId="0" fontId="9" fillId="0" borderId="52" xfId="52" applyFont="1" applyFill="1" applyBorder="1" applyAlignment="1" applyProtection="1">
      <alignment horizontal="center" wrapText="1"/>
      <protection/>
    </xf>
    <xf numFmtId="1" fontId="8" fillId="0" borderId="38" xfId="52" applyNumberFormat="1" applyFont="1" applyFill="1" applyBorder="1" applyAlignment="1" applyProtection="1">
      <alignment horizontal="left"/>
      <protection/>
    </xf>
    <xf numFmtId="0" fontId="9" fillId="0" borderId="38" xfId="52" applyFont="1" applyFill="1" applyBorder="1" applyProtection="1">
      <alignment/>
      <protection/>
    </xf>
    <xf numFmtId="164" fontId="1" fillId="0" borderId="38" xfId="55" applyNumberFormat="1" applyFont="1" applyFill="1" applyBorder="1" applyAlignment="1" applyProtection="1">
      <alignment horizontal="center"/>
      <protection/>
    </xf>
    <xf numFmtId="0" fontId="8" fillId="0" borderId="38" xfId="0" applyFont="1" applyBorder="1" applyAlignment="1">
      <alignment/>
    </xf>
    <xf numFmtId="173" fontId="9" fillId="0" borderId="38" xfId="61" applyNumberFormat="1" applyFont="1" applyFill="1" applyBorder="1" applyAlignment="1" applyProtection="1" quotePrefix="1">
      <alignment horizontal="right"/>
      <protection locked="0"/>
    </xf>
    <xf numFmtId="2" fontId="1" fillId="0" borderId="38" xfId="61" applyNumberFormat="1" applyFont="1" applyBorder="1" applyAlignment="1">
      <alignment/>
    </xf>
    <xf numFmtId="0" fontId="9" fillId="0" borderId="38" xfId="52" applyFont="1" applyFill="1" applyBorder="1">
      <alignment/>
      <protection/>
    </xf>
    <xf numFmtId="2" fontId="9" fillId="0" borderId="38" xfId="52" applyNumberFormat="1" applyFont="1" applyFill="1" applyBorder="1">
      <alignment/>
      <protection/>
    </xf>
    <xf numFmtId="2" fontId="9" fillId="0" borderId="39" xfId="52" applyNumberFormat="1" applyFont="1" applyFill="1" applyBorder="1">
      <alignment/>
      <protection/>
    </xf>
    <xf numFmtId="0" fontId="9" fillId="0" borderId="47" xfId="52" applyFont="1" applyFill="1" applyBorder="1" applyAlignment="1" applyProtection="1">
      <alignment horizontal="center" wrapText="1"/>
      <protection/>
    </xf>
    <xf numFmtId="2" fontId="9" fillId="0" borderId="48" xfId="52" applyNumberFormat="1" applyFont="1" applyFill="1" applyBorder="1">
      <alignment/>
      <protection/>
    </xf>
    <xf numFmtId="0" fontId="9" fillId="0" borderId="47" xfId="0" applyFont="1" applyBorder="1" applyAlignment="1">
      <alignment horizontal="center"/>
    </xf>
    <xf numFmtId="2" fontId="9" fillId="0" borderId="48" xfId="52" applyNumberFormat="1" applyFont="1" applyFill="1" applyBorder="1" applyAlignment="1">
      <alignment wrapText="1"/>
      <protection/>
    </xf>
    <xf numFmtId="0" fontId="9" fillId="0" borderId="47" xfId="0" applyFont="1" applyBorder="1" applyAlignment="1">
      <alignment/>
    </xf>
    <xf numFmtId="2" fontId="8" fillId="0" borderId="48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3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right"/>
    </xf>
    <xf numFmtId="2" fontId="1" fillId="0" borderId="22" xfId="61" applyNumberFormat="1" applyFont="1" applyBorder="1" applyAlignment="1">
      <alignment/>
    </xf>
    <xf numFmtId="0" fontId="9" fillId="0" borderId="40" xfId="0" applyFont="1" applyBorder="1" applyAlignment="1">
      <alignment/>
    </xf>
    <xf numFmtId="0" fontId="6" fillId="0" borderId="13" xfId="0" applyFont="1" applyBorder="1" applyAlignment="1">
      <alignment/>
    </xf>
    <xf numFmtId="173" fontId="6" fillId="0" borderId="13" xfId="61" applyNumberFormat="1" applyFont="1" applyFill="1" applyBorder="1" applyAlignment="1" applyProtection="1">
      <alignment/>
      <protection/>
    </xf>
    <xf numFmtId="2" fontId="6" fillId="0" borderId="13" xfId="52" applyNumberFormat="1" applyFont="1" applyFill="1" applyBorder="1">
      <alignment/>
      <protection/>
    </xf>
    <xf numFmtId="0" fontId="2" fillId="0" borderId="33" xfId="0" applyFont="1" applyBorder="1" applyAlignment="1">
      <alignment/>
    </xf>
    <xf numFmtId="0" fontId="8" fillId="0" borderId="28" xfId="0" applyFont="1" applyBorder="1" applyAlignment="1">
      <alignment wrapText="1"/>
    </xf>
    <xf numFmtId="0" fontId="1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0" fontId="2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3" fontId="1" fillId="0" borderId="28" xfId="61" applyNumberFormat="1" applyFont="1" applyBorder="1" applyAlignment="1">
      <alignment/>
    </xf>
    <xf numFmtId="0" fontId="1" fillId="0" borderId="31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35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2" fontId="1" fillId="0" borderId="41" xfId="0" applyNumberFormat="1" applyFont="1" applyBorder="1" applyAlignment="1">
      <alignment/>
    </xf>
    <xf numFmtId="0" fontId="1" fillId="0" borderId="52" xfId="0" applyFont="1" applyBorder="1" applyAlignment="1">
      <alignment horizontal="right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0" fillId="0" borderId="53" xfId="0" applyBorder="1" applyAlignment="1">
      <alignment horizontal="right"/>
    </xf>
    <xf numFmtId="0" fontId="7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0" fillId="0" borderId="41" xfId="0" applyNumberFormat="1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2" fontId="6" fillId="0" borderId="48" xfId="0" applyNumberFormat="1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2" fontId="6" fillId="0" borderId="48" xfId="0" applyNumberFormat="1" applyFont="1" applyBorder="1" applyAlignment="1">
      <alignment/>
    </xf>
    <xf numFmtId="0" fontId="0" fillId="0" borderId="47" xfId="0" applyBorder="1" applyAlignment="1">
      <alignment horizontal="righ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4" fontId="0" fillId="0" borderId="22" xfId="0" applyNumberFormat="1" applyBorder="1" applyAlignment="1">
      <alignment/>
    </xf>
    <xf numFmtId="0" fontId="0" fillId="0" borderId="38" xfId="0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35" xfId="0" applyFont="1" applyBorder="1" applyAlignment="1">
      <alignment/>
    </xf>
    <xf numFmtId="2" fontId="6" fillId="0" borderId="58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9" fillId="0" borderId="38" xfId="0" applyFont="1" applyBorder="1" applyAlignment="1">
      <alignment wrapText="1"/>
    </xf>
    <xf numFmtId="2" fontId="2" fillId="0" borderId="38" xfId="52" applyNumberFormat="1" applyFont="1" applyFill="1" applyBorder="1" applyAlignment="1" applyProtection="1">
      <alignment horizontal="right"/>
      <protection/>
    </xf>
    <xf numFmtId="0" fontId="1" fillId="0" borderId="47" xfId="52" applyFont="1" applyFill="1" applyBorder="1" applyAlignment="1" applyProtection="1">
      <alignment horizontal="right" wrapText="1"/>
      <protection/>
    </xf>
    <xf numFmtId="0" fontId="1" fillId="0" borderId="47" xfId="0" applyFont="1" applyBorder="1" applyAlignment="1">
      <alignment horizontal="right"/>
    </xf>
    <xf numFmtId="2" fontId="7" fillId="0" borderId="48" xfId="0" applyNumberFormat="1" applyFont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1" fontId="2" fillId="0" borderId="22" xfId="52" applyNumberFormat="1" applyFont="1" applyFill="1" applyBorder="1" applyAlignment="1" applyProtection="1">
      <alignment horizontal="left"/>
      <protection/>
    </xf>
    <xf numFmtId="173" fontId="1" fillId="0" borderId="22" xfId="61" applyNumberFormat="1" applyFont="1" applyFill="1" applyBorder="1" applyAlignment="1">
      <alignment/>
    </xf>
    <xf numFmtId="2" fontId="2" fillId="0" borderId="22" xfId="52" applyNumberFormat="1" applyFont="1" applyFill="1" applyBorder="1" applyAlignment="1" applyProtection="1">
      <alignment horizontal="right"/>
      <protection/>
    </xf>
    <xf numFmtId="0" fontId="1" fillId="0" borderId="41" xfId="0" applyFont="1" applyBorder="1" applyAlignment="1">
      <alignment/>
    </xf>
    <xf numFmtId="173" fontId="1" fillId="0" borderId="10" xfId="61" applyNumberFormat="1" applyFont="1" applyFill="1" applyBorder="1" applyAlignment="1" applyProtection="1">
      <alignment/>
      <protection locked="0"/>
    </xf>
    <xf numFmtId="0" fontId="1" fillId="0" borderId="52" xfId="52" applyNumberFormat="1" applyFont="1" applyFill="1" applyBorder="1" applyAlignment="1" applyProtection="1">
      <alignment horizontal="right" wrapText="1"/>
      <protection/>
    </xf>
    <xf numFmtId="0" fontId="2" fillId="0" borderId="38" xfId="0" applyFont="1" applyBorder="1" applyAlignment="1">
      <alignment horizontal="left"/>
    </xf>
    <xf numFmtId="9" fontId="1" fillId="0" borderId="38" xfId="0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1" fillId="0" borderId="47" xfId="52" applyNumberFormat="1" applyFont="1" applyFill="1" applyBorder="1" applyAlignment="1" applyProtection="1">
      <alignment horizontal="right" wrapText="1"/>
      <protection/>
    </xf>
    <xf numFmtId="0" fontId="6" fillId="0" borderId="47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0" fillId="0" borderId="54" xfId="0" applyBorder="1" applyAlignment="1">
      <alignment horizontal="right"/>
    </xf>
    <xf numFmtId="0" fontId="7" fillId="0" borderId="45" xfId="0" applyFont="1" applyBorder="1" applyAlignment="1">
      <alignment/>
    </xf>
    <xf numFmtId="1" fontId="1" fillId="0" borderId="45" xfId="52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>
      <alignment horizontal="right"/>
    </xf>
    <xf numFmtId="2" fontId="6" fillId="0" borderId="45" xfId="61" applyNumberFormat="1" applyFont="1" applyFill="1" applyBorder="1" applyAlignment="1" applyProtection="1">
      <alignment/>
      <protection/>
    </xf>
    <xf numFmtId="166" fontId="6" fillId="0" borderId="45" xfId="0" applyNumberFormat="1" applyFont="1" applyBorder="1" applyAlignment="1">
      <alignment horizontal="right"/>
    </xf>
    <xf numFmtId="0" fontId="0" fillId="0" borderId="63" xfId="0" applyBorder="1" applyAlignment="1">
      <alignment/>
    </xf>
    <xf numFmtId="0" fontId="7" fillId="0" borderId="45" xfId="0" applyFont="1" applyBorder="1" applyAlignment="1">
      <alignment wrapText="1"/>
    </xf>
    <xf numFmtId="0" fontId="1" fillId="0" borderId="45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7" fillId="0" borderId="45" xfId="52" applyFont="1" applyFill="1" applyBorder="1" applyAlignment="1" applyProtection="1">
      <alignment horizontal="left"/>
      <protection/>
    </xf>
    <xf numFmtId="0" fontId="6" fillId="0" borderId="45" xfId="52" applyFont="1" applyFill="1" applyBorder="1" applyAlignment="1" applyProtection="1">
      <alignment horizontal="left"/>
      <protection/>
    </xf>
    <xf numFmtId="0" fontId="6" fillId="0" borderId="45" xfId="52" applyFont="1" applyFill="1" applyBorder="1" applyAlignment="1" applyProtection="1">
      <alignment horizontal="center" wrapText="1"/>
      <protection/>
    </xf>
    <xf numFmtId="0" fontId="6" fillId="0" borderId="45" xfId="52" applyFont="1" applyFill="1" applyBorder="1" applyAlignment="1" applyProtection="1">
      <alignment horizontal="center"/>
      <protection/>
    </xf>
    <xf numFmtId="166" fontId="6" fillId="0" borderId="45" xfId="0" applyNumberFormat="1" applyFont="1" applyBorder="1" applyAlignment="1">
      <alignment horizontal="center"/>
    </xf>
    <xf numFmtId="0" fontId="0" fillId="0" borderId="35" xfId="52" applyFont="1" applyFill="1" applyBorder="1" applyAlignment="1">
      <alignment horizontal="right" shrinkToFit="1"/>
      <protection/>
    </xf>
    <xf numFmtId="0" fontId="0" fillId="0" borderId="35" xfId="0" applyFont="1" applyBorder="1" applyAlignment="1">
      <alignment horizontal="right" shrinkToFit="1"/>
    </xf>
    <xf numFmtId="0" fontId="6" fillId="0" borderId="35" xfId="0" applyFont="1" applyBorder="1" applyAlignment="1">
      <alignment horizontal="right" shrinkToFit="1"/>
    </xf>
    <xf numFmtId="0" fontId="6" fillId="0" borderId="36" xfId="0" applyFont="1" applyBorder="1" applyAlignment="1">
      <alignment horizontal="right" shrinkToFit="1"/>
    </xf>
    <xf numFmtId="0" fontId="2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18" xfId="0" applyFont="1" applyBorder="1" applyAlignment="1">
      <alignment horizontal="right" shrinkToFit="1"/>
    </xf>
    <xf numFmtId="0" fontId="1" fillId="0" borderId="34" xfId="52" applyFont="1" applyFill="1" applyBorder="1" applyAlignment="1">
      <alignment horizontal="right"/>
      <protection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35" xfId="52" applyFont="1" applyFill="1" applyBorder="1" applyAlignment="1">
      <alignment horizontal="right" shrinkToFit="1"/>
      <protection/>
    </xf>
    <xf numFmtId="0" fontId="0" fillId="0" borderId="36" xfId="0" applyFont="1" applyBorder="1" applyAlignment="1">
      <alignment horizontal="right" shrinkToFi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right" shrinkToFit="1"/>
    </xf>
    <xf numFmtId="0" fontId="0" fillId="0" borderId="18" xfId="0" applyFont="1" applyBorder="1" applyAlignment="1">
      <alignment horizontal="right" shrinkToFit="1"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Font="1" applyBorder="1" applyAlignment="1">
      <alignment horizontal="right" shrinkToFit="1"/>
    </xf>
    <xf numFmtId="0" fontId="0" fillId="0" borderId="34" xfId="52" applyFont="1" applyFill="1" applyBorder="1" applyAlignment="1">
      <alignment horizontal="right" shrinkToFit="1"/>
      <protection/>
    </xf>
    <xf numFmtId="0" fontId="7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1" fontId="7" fillId="0" borderId="45" xfId="52" applyNumberFormat="1" applyFont="1" applyFill="1" applyBorder="1" applyAlignment="1" applyProtection="1">
      <alignment horizontal="left"/>
      <protection/>
    </xf>
    <xf numFmtId="0" fontId="1" fillId="0" borderId="45" xfId="52" applyFont="1" applyFill="1" applyBorder="1" applyProtection="1">
      <alignment/>
      <protection/>
    </xf>
    <xf numFmtId="0" fontId="1" fillId="0" borderId="45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5.875" style="0" customWidth="1"/>
    <col min="2" max="2" width="22.75390625" style="0" customWidth="1"/>
    <col min="3" max="3" width="13.125" style="0" customWidth="1"/>
    <col min="5" max="5" width="13.00390625" style="0" customWidth="1"/>
    <col min="6" max="6" width="9.875" style="0" customWidth="1"/>
    <col min="7" max="7" width="8.25390625" style="0" customWidth="1"/>
    <col min="8" max="8" width="9.25390625" style="0" customWidth="1"/>
    <col min="9" max="9" width="15.375" style="0" bestFit="1" customWidth="1"/>
    <col min="10" max="10" width="6.75390625" style="0" customWidth="1"/>
    <col min="11" max="11" width="11.875" style="0" customWidth="1"/>
    <col min="12" max="12" width="13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844</v>
      </c>
      <c r="J1" s="862"/>
      <c r="K1" s="862"/>
      <c r="L1" s="863"/>
    </row>
    <row r="2" spans="1:12" ht="15.75">
      <c r="A2" s="45"/>
      <c r="B2" s="46"/>
      <c r="C2" s="856" t="s">
        <v>351</v>
      </c>
      <c r="D2" s="859"/>
      <c r="E2" s="859"/>
      <c r="F2" s="859"/>
      <c r="G2" s="859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350</v>
      </c>
      <c r="D3" s="857"/>
      <c r="E3" s="857"/>
      <c r="F3" s="857"/>
      <c r="G3" s="857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65" t="s">
        <v>325</v>
      </c>
      <c r="B5" s="65" t="s">
        <v>1</v>
      </c>
      <c r="C5" s="65" t="s">
        <v>317</v>
      </c>
      <c r="D5" s="65" t="s">
        <v>2</v>
      </c>
      <c r="E5" s="65" t="s">
        <v>3</v>
      </c>
      <c r="F5" s="66" t="s">
        <v>318</v>
      </c>
      <c r="G5" s="66" t="s">
        <v>319</v>
      </c>
      <c r="H5" s="67" t="s">
        <v>320</v>
      </c>
      <c r="I5" s="68" t="s">
        <v>321</v>
      </c>
      <c r="J5" s="68" t="s">
        <v>322</v>
      </c>
      <c r="K5" s="68" t="s">
        <v>323</v>
      </c>
      <c r="L5" s="68" t="s">
        <v>324</v>
      </c>
    </row>
    <row r="6" spans="1:14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230" t="s">
        <v>8</v>
      </c>
      <c r="L6" s="170" t="s">
        <v>9</v>
      </c>
      <c r="M6" s="41"/>
      <c r="N6" s="41"/>
    </row>
    <row r="7" spans="1:14" ht="33" customHeight="1">
      <c r="A7" s="390">
        <v>1</v>
      </c>
      <c r="B7" s="40" t="s">
        <v>441</v>
      </c>
      <c r="C7" s="40"/>
      <c r="D7" s="59" t="s">
        <v>409</v>
      </c>
      <c r="E7" s="59" t="s">
        <v>425</v>
      </c>
      <c r="F7" s="59" t="s">
        <v>27</v>
      </c>
      <c r="G7" s="80">
        <v>120</v>
      </c>
      <c r="H7" s="203"/>
      <c r="I7" s="196"/>
      <c r="J7" s="70"/>
      <c r="K7" s="229"/>
      <c r="L7" s="396"/>
      <c r="M7" s="211"/>
      <c r="N7" s="41"/>
    </row>
    <row r="8" spans="1:14" ht="33" customHeight="1">
      <c r="A8" s="391">
        <v>2</v>
      </c>
      <c r="B8" s="2" t="s">
        <v>10</v>
      </c>
      <c r="C8" s="2"/>
      <c r="D8" s="1" t="s">
        <v>11</v>
      </c>
      <c r="E8" s="3" t="s">
        <v>12</v>
      </c>
      <c r="F8" s="1" t="s">
        <v>667</v>
      </c>
      <c r="G8" s="13">
        <v>100</v>
      </c>
      <c r="H8" s="204"/>
      <c r="I8" s="196"/>
      <c r="J8" s="69"/>
      <c r="K8" s="231"/>
      <c r="L8" s="392"/>
      <c r="M8" s="211"/>
      <c r="N8" s="41"/>
    </row>
    <row r="9" spans="1:14" ht="30.75" customHeight="1">
      <c r="A9" s="391">
        <v>3</v>
      </c>
      <c r="B9" s="236" t="s">
        <v>544</v>
      </c>
      <c r="C9" s="76" t="s">
        <v>331</v>
      </c>
      <c r="D9" s="242" t="s">
        <v>542</v>
      </c>
      <c r="E9" s="242" t="s">
        <v>545</v>
      </c>
      <c r="F9" s="242" t="s">
        <v>31</v>
      </c>
      <c r="G9" s="555">
        <v>100</v>
      </c>
      <c r="H9" s="13"/>
      <c r="I9" s="196"/>
      <c r="J9" s="69"/>
      <c r="K9" s="231"/>
      <c r="L9" s="392"/>
      <c r="M9" s="211"/>
      <c r="N9" s="41"/>
    </row>
    <row r="10" spans="1:14" ht="33" customHeight="1">
      <c r="A10" s="391">
        <v>4</v>
      </c>
      <c r="B10" s="2" t="s">
        <v>17</v>
      </c>
      <c r="C10" s="2"/>
      <c r="D10" s="4" t="s">
        <v>11</v>
      </c>
      <c r="E10" s="4" t="s">
        <v>18</v>
      </c>
      <c r="F10" s="3" t="s">
        <v>19</v>
      </c>
      <c r="G10" s="13">
        <v>160</v>
      </c>
      <c r="H10" s="204"/>
      <c r="I10" s="196"/>
      <c r="J10" s="69"/>
      <c r="K10" s="231"/>
      <c r="L10" s="392"/>
      <c r="M10" s="211"/>
      <c r="N10" s="41"/>
    </row>
    <row r="11" spans="1:14" ht="33" customHeight="1">
      <c r="A11" s="391">
        <v>5</v>
      </c>
      <c r="B11" s="270" t="s">
        <v>546</v>
      </c>
      <c r="C11" s="270" t="s">
        <v>331</v>
      </c>
      <c r="D11" s="270" t="s">
        <v>328</v>
      </c>
      <c r="E11" s="270" t="s">
        <v>134</v>
      </c>
      <c r="F11" s="282" t="s">
        <v>338</v>
      </c>
      <c r="G11" s="270">
        <v>40</v>
      </c>
      <c r="H11" s="538"/>
      <c r="I11" s="196"/>
      <c r="J11" s="69"/>
      <c r="K11" s="231"/>
      <c r="L11" s="392"/>
      <c r="M11" s="211"/>
      <c r="N11" s="41"/>
    </row>
    <row r="12" spans="1:14" ht="33" customHeight="1">
      <c r="A12" s="391">
        <v>6</v>
      </c>
      <c r="B12" s="6" t="s">
        <v>29</v>
      </c>
      <c r="C12" s="6"/>
      <c r="D12" s="4" t="s">
        <v>15</v>
      </c>
      <c r="E12" s="4" t="s">
        <v>30</v>
      </c>
      <c r="F12" s="3" t="s">
        <v>31</v>
      </c>
      <c r="G12" s="208">
        <v>1790</v>
      </c>
      <c r="H12" s="204"/>
      <c r="I12" s="196"/>
      <c r="J12" s="69"/>
      <c r="K12" s="231"/>
      <c r="L12" s="392"/>
      <c r="M12" s="211"/>
      <c r="N12" s="41"/>
    </row>
    <row r="13" spans="1:14" ht="24.75" customHeight="1">
      <c r="A13" s="391">
        <v>7</v>
      </c>
      <c r="B13" s="7" t="s">
        <v>29</v>
      </c>
      <c r="C13" s="7"/>
      <c r="D13" s="4" t="s">
        <v>11</v>
      </c>
      <c r="E13" s="4" t="s">
        <v>32</v>
      </c>
      <c r="F13" s="3" t="s">
        <v>27</v>
      </c>
      <c r="G13" s="13">
        <v>90</v>
      </c>
      <c r="H13" s="204"/>
      <c r="I13" s="196"/>
      <c r="J13" s="69"/>
      <c r="K13" s="231"/>
      <c r="L13" s="392"/>
      <c r="M13" s="211"/>
      <c r="N13" s="41"/>
    </row>
    <row r="14" spans="1:14" ht="24.75" customHeight="1">
      <c r="A14" s="391">
        <v>8</v>
      </c>
      <c r="B14" s="6" t="s">
        <v>20</v>
      </c>
      <c r="C14" s="6"/>
      <c r="D14" s="4" t="s">
        <v>11</v>
      </c>
      <c r="E14" s="4" t="s">
        <v>21</v>
      </c>
      <c r="F14" s="3" t="s">
        <v>22</v>
      </c>
      <c r="G14" s="13">
        <v>300</v>
      </c>
      <c r="H14" s="204"/>
      <c r="I14" s="196"/>
      <c r="J14" s="69"/>
      <c r="K14" s="231"/>
      <c r="L14" s="392"/>
      <c r="M14" s="211"/>
      <c r="N14" s="41"/>
    </row>
    <row r="15" spans="1:14" ht="24.75" customHeight="1">
      <c r="A15" s="391">
        <v>9</v>
      </c>
      <c r="B15" s="6" t="s">
        <v>20</v>
      </c>
      <c r="C15" s="6"/>
      <c r="D15" s="3" t="s">
        <v>11</v>
      </c>
      <c r="E15" s="4" t="s">
        <v>23</v>
      </c>
      <c r="F15" s="3" t="s">
        <v>22</v>
      </c>
      <c r="G15" s="13">
        <v>320</v>
      </c>
      <c r="H15" s="204"/>
      <c r="I15" s="196"/>
      <c r="J15" s="69"/>
      <c r="K15" s="231"/>
      <c r="L15" s="392"/>
      <c r="M15" s="211"/>
      <c r="N15" s="41"/>
    </row>
    <row r="16" spans="1:14" ht="24.75" customHeight="1">
      <c r="A16" s="391">
        <v>10</v>
      </c>
      <c r="B16" s="7" t="s">
        <v>24</v>
      </c>
      <c r="C16" s="7"/>
      <c r="D16" s="4" t="s">
        <v>11</v>
      </c>
      <c r="E16" s="4" t="s">
        <v>25</v>
      </c>
      <c r="F16" s="3" t="s">
        <v>13</v>
      </c>
      <c r="G16" s="13">
        <v>12</v>
      </c>
      <c r="H16" s="204"/>
      <c r="I16" s="196"/>
      <c r="J16" s="69"/>
      <c r="K16" s="231"/>
      <c r="L16" s="392"/>
      <c r="M16" s="211"/>
      <c r="N16" s="41"/>
    </row>
    <row r="17" spans="1:14" ht="24.75" customHeight="1">
      <c r="A17" s="391">
        <v>11</v>
      </c>
      <c r="B17" s="7" t="s">
        <v>24</v>
      </c>
      <c r="C17" s="7"/>
      <c r="D17" s="4" t="s">
        <v>11</v>
      </c>
      <c r="E17" s="4" t="s">
        <v>26</v>
      </c>
      <c r="F17" s="3" t="s">
        <v>27</v>
      </c>
      <c r="G17" s="13">
        <v>40</v>
      </c>
      <c r="H17" s="204"/>
      <c r="I17" s="196"/>
      <c r="J17" s="5"/>
      <c r="K17" s="183"/>
      <c r="L17" s="392"/>
      <c r="M17" s="41"/>
      <c r="N17" s="41"/>
    </row>
    <row r="18" spans="1:12" ht="31.5" customHeight="1">
      <c r="A18" s="391">
        <v>12</v>
      </c>
      <c r="B18" s="13" t="s">
        <v>390</v>
      </c>
      <c r="C18" s="13"/>
      <c r="D18" s="26" t="s">
        <v>15</v>
      </c>
      <c r="E18" s="26" t="s">
        <v>314</v>
      </c>
      <c r="F18" s="26" t="s">
        <v>48</v>
      </c>
      <c r="G18" s="25">
        <v>650</v>
      </c>
      <c r="H18" s="202"/>
      <c r="I18" s="196"/>
      <c r="J18" s="5"/>
      <c r="K18" s="183"/>
      <c r="L18" s="392"/>
    </row>
    <row r="19" spans="1:12" ht="30.75" customHeight="1">
      <c r="A19" s="391">
        <v>13</v>
      </c>
      <c r="B19" s="7" t="s">
        <v>28</v>
      </c>
      <c r="C19" s="7"/>
      <c r="D19" s="4" t="s">
        <v>11</v>
      </c>
      <c r="E19" s="4" t="s">
        <v>21</v>
      </c>
      <c r="F19" s="3" t="s">
        <v>22</v>
      </c>
      <c r="G19" s="208">
        <v>1000</v>
      </c>
      <c r="H19" s="202"/>
      <c r="I19" s="196"/>
      <c r="J19" s="5"/>
      <c r="K19" s="176"/>
      <c r="L19" s="392"/>
    </row>
    <row r="20" spans="1:12" ht="30" customHeight="1">
      <c r="A20" s="391">
        <v>14</v>
      </c>
      <c r="B20" s="6" t="s">
        <v>28</v>
      </c>
      <c r="C20" s="6"/>
      <c r="D20" s="4" t="s">
        <v>11</v>
      </c>
      <c r="E20" s="4" t="s">
        <v>23</v>
      </c>
      <c r="F20" s="3" t="s">
        <v>22</v>
      </c>
      <c r="G20" s="13">
        <v>320</v>
      </c>
      <c r="H20" s="202"/>
      <c r="I20" s="196"/>
      <c r="J20" s="5"/>
      <c r="K20" s="176"/>
      <c r="L20" s="392"/>
    </row>
    <row r="21" spans="1:12" ht="33.75" customHeight="1">
      <c r="A21" s="391">
        <v>15</v>
      </c>
      <c r="B21" s="13" t="s">
        <v>418</v>
      </c>
      <c r="C21" s="24"/>
      <c r="D21" s="26" t="s">
        <v>328</v>
      </c>
      <c r="E21" s="26" t="s">
        <v>419</v>
      </c>
      <c r="F21" s="26" t="s">
        <v>48</v>
      </c>
      <c r="G21" s="25">
        <v>40</v>
      </c>
      <c r="H21" s="202"/>
      <c r="I21" s="196"/>
      <c r="J21" s="5"/>
      <c r="K21" s="176"/>
      <c r="L21" s="392"/>
    </row>
    <row r="22" spans="1:12" ht="30.75" customHeight="1">
      <c r="A22" s="391">
        <v>16</v>
      </c>
      <c r="B22" s="247" t="s">
        <v>33</v>
      </c>
      <c r="C22" s="24"/>
      <c r="D22" s="242" t="s">
        <v>409</v>
      </c>
      <c r="E22" s="242" t="s">
        <v>416</v>
      </c>
      <c r="F22" s="242" t="s">
        <v>22</v>
      </c>
      <c r="G22" s="247">
        <v>300</v>
      </c>
      <c r="H22" s="248"/>
      <c r="I22" s="196"/>
      <c r="J22" s="5"/>
      <c r="K22" s="176"/>
      <c r="L22" s="392"/>
    </row>
    <row r="23" spans="1:12" ht="33" customHeight="1">
      <c r="A23" s="391">
        <v>17</v>
      </c>
      <c r="B23" s="247" t="s">
        <v>33</v>
      </c>
      <c r="C23" s="24"/>
      <c r="D23" s="242" t="s">
        <v>409</v>
      </c>
      <c r="E23" s="242" t="s">
        <v>592</v>
      </c>
      <c r="F23" s="242" t="s">
        <v>667</v>
      </c>
      <c r="G23" s="247">
        <v>100</v>
      </c>
      <c r="H23" s="248"/>
      <c r="I23" s="196"/>
      <c r="J23" s="5"/>
      <c r="K23" s="176"/>
      <c r="L23" s="392"/>
    </row>
    <row r="24" spans="1:12" ht="33.75" customHeight="1">
      <c r="A24" s="391">
        <v>18</v>
      </c>
      <c r="B24" s="13" t="s">
        <v>414</v>
      </c>
      <c r="C24" s="24"/>
      <c r="D24" s="26" t="s">
        <v>409</v>
      </c>
      <c r="E24" s="26" t="s">
        <v>415</v>
      </c>
      <c r="F24" s="26" t="s">
        <v>22</v>
      </c>
      <c r="G24" s="25">
        <v>400</v>
      </c>
      <c r="H24" s="202"/>
      <c r="I24" s="196"/>
      <c r="J24" s="5"/>
      <c r="K24" s="176"/>
      <c r="L24" s="392"/>
    </row>
    <row r="25" spans="1:12" ht="33" customHeight="1">
      <c r="A25" s="391">
        <v>19</v>
      </c>
      <c r="B25" s="13" t="s">
        <v>414</v>
      </c>
      <c r="C25" s="24"/>
      <c r="D25" s="26" t="s">
        <v>409</v>
      </c>
      <c r="E25" s="26" t="s">
        <v>416</v>
      </c>
      <c r="F25" s="26" t="s">
        <v>22</v>
      </c>
      <c r="G25" s="25">
        <v>350</v>
      </c>
      <c r="H25" s="202"/>
      <c r="I25" s="196"/>
      <c r="J25" s="5"/>
      <c r="K25" s="176"/>
      <c r="L25" s="392"/>
    </row>
    <row r="26" spans="1:12" ht="24.75" customHeight="1">
      <c r="A26" s="391">
        <v>20</v>
      </c>
      <c r="B26" s="6" t="s">
        <v>65</v>
      </c>
      <c r="C26" s="6"/>
      <c r="D26" s="4" t="s">
        <v>11</v>
      </c>
      <c r="E26" s="4" t="s">
        <v>66</v>
      </c>
      <c r="F26" s="3" t="s">
        <v>13</v>
      </c>
      <c r="G26" s="13">
        <v>105</v>
      </c>
      <c r="H26" s="202"/>
      <c r="I26" s="196"/>
      <c r="J26" s="5"/>
      <c r="K26" s="5"/>
      <c r="L26" s="392"/>
    </row>
    <row r="27" spans="1:12" ht="24.75" customHeight="1">
      <c r="A27" s="391">
        <v>21</v>
      </c>
      <c r="B27" s="247" t="s">
        <v>768</v>
      </c>
      <c r="C27" s="24"/>
      <c r="D27" s="242" t="s">
        <v>409</v>
      </c>
      <c r="E27" s="242" t="s">
        <v>595</v>
      </c>
      <c r="F27" s="242" t="s">
        <v>343</v>
      </c>
      <c r="G27" s="247">
        <v>280</v>
      </c>
      <c r="H27" s="248"/>
      <c r="I27" s="196"/>
      <c r="J27" s="5"/>
      <c r="K27" s="176"/>
      <c r="L27" s="392"/>
    </row>
    <row r="28" spans="1:12" ht="24.75" customHeight="1">
      <c r="A28" s="391">
        <v>22</v>
      </c>
      <c r="B28" s="6" t="s">
        <v>35</v>
      </c>
      <c r="C28" s="6"/>
      <c r="D28" s="4" t="s">
        <v>15</v>
      </c>
      <c r="E28" s="4" t="s">
        <v>36</v>
      </c>
      <c r="F28" s="3" t="s">
        <v>16</v>
      </c>
      <c r="G28" s="13">
        <v>200</v>
      </c>
      <c r="H28" s="202"/>
      <c r="I28" s="196"/>
      <c r="J28" s="5"/>
      <c r="K28" s="176"/>
      <c r="L28" s="392"/>
    </row>
    <row r="29" spans="1:12" ht="24.75" customHeight="1">
      <c r="A29" s="391">
        <v>23</v>
      </c>
      <c r="B29" s="6" t="s">
        <v>35</v>
      </c>
      <c r="C29" s="6"/>
      <c r="D29" s="4" t="s">
        <v>11</v>
      </c>
      <c r="E29" s="4" t="s">
        <v>387</v>
      </c>
      <c r="F29" s="3" t="s">
        <v>22</v>
      </c>
      <c r="G29" s="13">
        <v>58</v>
      </c>
      <c r="H29" s="205"/>
      <c r="I29" s="196"/>
      <c r="J29" s="5"/>
      <c r="K29" s="176"/>
      <c r="L29" s="392"/>
    </row>
    <row r="30" spans="1:12" ht="24.75" customHeight="1">
      <c r="A30" s="391">
        <v>24</v>
      </c>
      <c r="B30" s="13" t="s">
        <v>35</v>
      </c>
      <c r="C30" s="24"/>
      <c r="D30" s="26" t="s">
        <v>409</v>
      </c>
      <c r="E30" s="26" t="s">
        <v>410</v>
      </c>
      <c r="F30" s="26" t="s">
        <v>22</v>
      </c>
      <c r="G30" s="13">
        <v>100</v>
      </c>
      <c r="H30" s="202"/>
      <c r="I30" s="196"/>
      <c r="J30" s="5"/>
      <c r="K30" s="176"/>
      <c r="L30" s="392"/>
    </row>
    <row r="31" spans="1:12" ht="24.75" customHeight="1">
      <c r="A31" s="391">
        <v>25</v>
      </c>
      <c r="B31" s="10" t="s">
        <v>37</v>
      </c>
      <c r="C31" s="10"/>
      <c r="D31" s="4" t="s">
        <v>11</v>
      </c>
      <c r="E31" s="4" t="s">
        <v>38</v>
      </c>
      <c r="F31" s="3" t="s">
        <v>687</v>
      </c>
      <c r="G31" s="13">
        <v>50</v>
      </c>
      <c r="H31" s="202"/>
      <c r="I31" s="196"/>
      <c r="J31" s="5"/>
      <c r="K31" s="176"/>
      <c r="L31" s="392"/>
    </row>
    <row r="32" spans="1:12" ht="24.75" customHeight="1">
      <c r="A32" s="391">
        <v>26</v>
      </c>
      <c r="B32" s="10" t="s">
        <v>41</v>
      </c>
      <c r="C32" s="10"/>
      <c r="D32" s="4" t="s">
        <v>11</v>
      </c>
      <c r="E32" s="32">
        <v>0.005</v>
      </c>
      <c r="F32" s="3" t="s">
        <v>22</v>
      </c>
      <c r="G32" s="13">
        <v>220</v>
      </c>
      <c r="H32" s="202"/>
      <c r="I32" s="196"/>
      <c r="J32" s="5"/>
      <c r="K32" s="176"/>
      <c r="L32" s="392"/>
    </row>
    <row r="33" spans="1:18" ht="36.75" customHeight="1">
      <c r="A33" s="391">
        <v>27</v>
      </c>
      <c r="B33" s="6" t="s">
        <v>41</v>
      </c>
      <c r="C33" s="6"/>
      <c r="D33" s="4" t="s">
        <v>11</v>
      </c>
      <c r="E33" s="4" t="s">
        <v>42</v>
      </c>
      <c r="F33" s="3" t="s">
        <v>22</v>
      </c>
      <c r="G33" s="13">
        <v>220</v>
      </c>
      <c r="H33" s="202"/>
      <c r="I33" s="196"/>
      <c r="J33" s="135"/>
      <c r="K33" s="176"/>
      <c r="L33" s="392"/>
      <c r="M33" s="41"/>
      <c r="N33" s="41"/>
      <c r="O33" s="41"/>
      <c r="P33" s="41"/>
      <c r="Q33" s="41"/>
      <c r="R33" s="41"/>
    </row>
    <row r="34" spans="1:18" ht="34.5" customHeight="1">
      <c r="A34" s="391">
        <v>28</v>
      </c>
      <c r="B34" s="6" t="s">
        <v>43</v>
      </c>
      <c r="C34" s="6"/>
      <c r="D34" s="4" t="s">
        <v>11</v>
      </c>
      <c r="E34" s="4" t="s">
        <v>44</v>
      </c>
      <c r="F34" s="3" t="s">
        <v>22</v>
      </c>
      <c r="G34" s="208">
        <v>1550</v>
      </c>
      <c r="H34" s="202"/>
      <c r="I34" s="196"/>
      <c r="J34" s="5"/>
      <c r="K34" s="176"/>
      <c r="L34" s="392"/>
      <c r="M34" s="41"/>
      <c r="N34" s="41"/>
      <c r="O34" s="41"/>
      <c r="P34" s="41"/>
      <c r="Q34" s="41"/>
      <c r="R34" s="41"/>
    </row>
    <row r="35" spans="1:18" ht="31.5" customHeight="1">
      <c r="A35" s="391">
        <v>29</v>
      </c>
      <c r="B35" s="10" t="s">
        <v>46</v>
      </c>
      <c r="C35" s="10"/>
      <c r="D35" s="4" t="s">
        <v>767</v>
      </c>
      <c r="E35" s="4" t="s">
        <v>47</v>
      </c>
      <c r="F35" s="3" t="s">
        <v>13</v>
      </c>
      <c r="G35" s="13">
        <v>200</v>
      </c>
      <c r="H35" s="202"/>
      <c r="I35" s="177"/>
      <c r="J35" s="5"/>
      <c r="K35" s="176"/>
      <c r="L35" s="392"/>
      <c r="M35" s="41"/>
      <c r="N35" s="41"/>
      <c r="O35" s="41"/>
      <c r="P35" s="41"/>
      <c r="Q35" s="41"/>
      <c r="R35" s="41"/>
    </row>
    <row r="36" spans="1:18" ht="31.5" customHeight="1">
      <c r="A36" s="391">
        <v>30</v>
      </c>
      <c r="B36" s="6" t="s">
        <v>46</v>
      </c>
      <c r="C36" s="6"/>
      <c r="D36" s="4" t="s">
        <v>15</v>
      </c>
      <c r="E36" s="4" t="s">
        <v>388</v>
      </c>
      <c r="F36" s="3" t="s">
        <v>19</v>
      </c>
      <c r="G36" s="13">
        <v>195</v>
      </c>
      <c r="H36" s="202"/>
      <c r="I36" s="177"/>
      <c r="J36" s="5"/>
      <c r="K36" s="5"/>
      <c r="L36" s="392"/>
      <c r="M36" s="41"/>
      <c r="N36" s="41"/>
      <c r="O36" s="41"/>
      <c r="P36" s="41"/>
      <c r="Q36" s="41"/>
      <c r="R36" s="41"/>
    </row>
    <row r="37" spans="1:12" ht="45.75" customHeight="1">
      <c r="A37" s="391">
        <v>31</v>
      </c>
      <c r="B37" s="6" t="s">
        <v>46</v>
      </c>
      <c r="C37" s="6"/>
      <c r="D37" s="4" t="s">
        <v>391</v>
      </c>
      <c r="E37" s="71" t="s">
        <v>392</v>
      </c>
      <c r="F37" s="1" t="s">
        <v>626</v>
      </c>
      <c r="G37" s="13">
        <v>140</v>
      </c>
      <c r="H37" s="202"/>
      <c r="I37" s="177"/>
      <c r="J37" s="5"/>
      <c r="K37" s="5"/>
      <c r="L37" s="392"/>
    </row>
    <row r="38" spans="1:12" ht="33.75" customHeight="1">
      <c r="A38" s="391">
        <v>32</v>
      </c>
      <c r="B38" s="6" t="s">
        <v>1033</v>
      </c>
      <c r="C38" s="24"/>
      <c r="D38" s="242" t="s">
        <v>328</v>
      </c>
      <c r="E38" s="237" t="s">
        <v>1034</v>
      </c>
      <c r="F38" s="250" t="s">
        <v>1035</v>
      </c>
      <c r="G38" s="248">
        <v>600</v>
      </c>
      <c r="H38" s="248"/>
      <c r="I38" s="177"/>
      <c r="J38" s="5"/>
      <c r="K38" s="182"/>
      <c r="L38" s="392"/>
    </row>
    <row r="39" spans="1:12" ht="33.75" customHeight="1">
      <c r="A39" s="391">
        <v>33</v>
      </c>
      <c r="B39" s="11" t="s">
        <v>50</v>
      </c>
      <c r="C39" s="6"/>
      <c r="D39" s="4" t="s">
        <v>11</v>
      </c>
      <c r="E39" s="4" t="s">
        <v>26</v>
      </c>
      <c r="F39" s="3" t="s">
        <v>22</v>
      </c>
      <c r="G39" s="13">
        <v>270</v>
      </c>
      <c r="H39" s="202"/>
      <c r="I39" s="177"/>
      <c r="J39" s="5"/>
      <c r="K39" s="5"/>
      <c r="L39" s="392"/>
    </row>
    <row r="40" spans="1:12" ht="24.75" customHeight="1">
      <c r="A40" s="391">
        <v>34</v>
      </c>
      <c r="B40" s="6" t="s">
        <v>63</v>
      </c>
      <c r="C40" s="6"/>
      <c r="D40" s="4" t="s">
        <v>11</v>
      </c>
      <c r="E40" s="4" t="s">
        <v>64</v>
      </c>
      <c r="F40" s="3" t="s">
        <v>22</v>
      </c>
      <c r="G40" s="13">
        <v>150</v>
      </c>
      <c r="H40" s="202"/>
      <c r="I40" s="177"/>
      <c r="J40" s="5"/>
      <c r="K40" s="176"/>
      <c r="L40" s="392"/>
    </row>
    <row r="41" spans="1:12" ht="24.75" customHeight="1">
      <c r="A41" s="391">
        <v>35</v>
      </c>
      <c r="B41" s="236" t="s">
        <v>417</v>
      </c>
      <c r="C41" s="523"/>
      <c r="D41" s="242" t="s">
        <v>11</v>
      </c>
      <c r="E41" s="237" t="s">
        <v>23</v>
      </c>
      <c r="F41" s="242" t="s">
        <v>687</v>
      </c>
      <c r="G41" s="555">
        <v>59</v>
      </c>
      <c r="H41" s="537"/>
      <c r="I41" s="177"/>
      <c r="J41" s="5"/>
      <c r="K41" s="5"/>
      <c r="L41" s="176"/>
    </row>
    <row r="42" spans="1:12" ht="24.75" customHeight="1">
      <c r="A42" s="391">
        <v>36</v>
      </c>
      <c r="B42" s="19" t="s">
        <v>411</v>
      </c>
      <c r="C42" s="2"/>
      <c r="D42" s="1" t="s">
        <v>409</v>
      </c>
      <c r="E42" s="3" t="s">
        <v>45</v>
      </c>
      <c r="F42" s="1" t="s">
        <v>22</v>
      </c>
      <c r="G42" s="13">
        <v>45</v>
      </c>
      <c r="H42" s="202"/>
      <c r="I42" s="177"/>
      <c r="J42" s="5"/>
      <c r="K42" s="176"/>
      <c r="L42" s="176"/>
    </row>
    <row r="43" spans="1:12" ht="24.75" customHeight="1">
      <c r="A43" s="391">
        <v>37</v>
      </c>
      <c r="B43" s="19" t="s">
        <v>411</v>
      </c>
      <c r="C43" s="2"/>
      <c r="D43" s="4" t="s">
        <v>409</v>
      </c>
      <c r="E43" s="4" t="s">
        <v>80</v>
      </c>
      <c r="F43" s="3" t="s">
        <v>22</v>
      </c>
      <c r="G43" s="13">
        <v>65</v>
      </c>
      <c r="H43" s="202"/>
      <c r="I43" s="177"/>
      <c r="J43" s="5"/>
      <c r="K43" s="180"/>
      <c r="L43" s="176"/>
    </row>
    <row r="44" spans="1:12" ht="24.75" customHeight="1">
      <c r="A44" s="391">
        <v>38</v>
      </c>
      <c r="B44" s="2" t="s">
        <v>51</v>
      </c>
      <c r="C44" s="2"/>
      <c r="D44" s="4" t="s">
        <v>40</v>
      </c>
      <c r="E44" s="4" t="s">
        <v>52</v>
      </c>
      <c r="F44" s="3" t="s">
        <v>22</v>
      </c>
      <c r="G44" s="13">
        <v>185</v>
      </c>
      <c r="H44" s="205"/>
      <c r="I44" s="177"/>
      <c r="J44" s="5"/>
      <c r="K44" s="181"/>
      <c r="L44" s="176"/>
    </row>
    <row r="45" spans="1:12" ht="24.75" customHeight="1">
      <c r="A45" s="391">
        <v>39</v>
      </c>
      <c r="B45" s="247" t="s">
        <v>809</v>
      </c>
      <c r="C45" s="24"/>
      <c r="D45" s="242" t="s">
        <v>11</v>
      </c>
      <c r="E45" s="242" t="s">
        <v>283</v>
      </c>
      <c r="F45" s="242" t="s">
        <v>667</v>
      </c>
      <c r="G45" s="248">
        <v>300</v>
      </c>
      <c r="H45" s="248"/>
      <c r="I45" s="177"/>
      <c r="J45" s="5"/>
      <c r="K45" s="180"/>
      <c r="L45" s="176"/>
    </row>
    <row r="46" spans="1:12" ht="24.75" customHeight="1">
      <c r="A46" s="391">
        <v>40</v>
      </c>
      <c r="B46" s="6" t="s">
        <v>600</v>
      </c>
      <c r="C46" s="24"/>
      <c r="D46" s="26" t="s">
        <v>328</v>
      </c>
      <c r="E46" s="78" t="s">
        <v>574</v>
      </c>
      <c r="F46" s="78" t="s">
        <v>267</v>
      </c>
      <c r="G46" s="102">
        <v>3</v>
      </c>
      <c r="H46" s="202"/>
      <c r="I46" s="177"/>
      <c r="J46" s="5"/>
      <c r="K46" s="180"/>
      <c r="L46" s="176"/>
    </row>
    <row r="47" spans="1:12" ht="24.75" customHeight="1">
      <c r="A47" s="391">
        <v>41</v>
      </c>
      <c r="B47" s="13" t="s">
        <v>600</v>
      </c>
      <c r="C47" s="24"/>
      <c r="D47" s="26" t="s">
        <v>578</v>
      </c>
      <c r="E47" s="78" t="s">
        <v>601</v>
      </c>
      <c r="F47" s="78" t="s">
        <v>120</v>
      </c>
      <c r="G47" s="102">
        <v>7</v>
      </c>
      <c r="H47" s="202"/>
      <c r="I47" s="177"/>
      <c r="J47" s="5"/>
      <c r="K47" s="180"/>
      <c r="L47" s="176" t="s">
        <v>331</v>
      </c>
    </row>
    <row r="48" spans="1:12" ht="24.75" customHeight="1">
      <c r="A48" s="391">
        <v>42</v>
      </c>
      <c r="B48" s="247" t="s">
        <v>1057</v>
      </c>
      <c r="C48" s="247"/>
      <c r="D48" s="247" t="s">
        <v>409</v>
      </c>
      <c r="E48" s="247" t="s">
        <v>283</v>
      </c>
      <c r="F48" s="247" t="s">
        <v>1053</v>
      </c>
      <c r="G48" s="247">
        <v>350</v>
      </c>
      <c r="H48" s="247"/>
      <c r="I48" s="279"/>
      <c r="J48" s="247"/>
      <c r="K48" s="24"/>
      <c r="L48" s="24"/>
    </row>
    <row r="49" spans="1:12" ht="24.75" customHeight="1">
      <c r="A49" s="391">
        <v>43</v>
      </c>
      <c r="B49" s="6" t="s">
        <v>53</v>
      </c>
      <c r="C49" s="6"/>
      <c r="D49" s="4" t="s">
        <v>15</v>
      </c>
      <c r="E49" s="4" t="s">
        <v>382</v>
      </c>
      <c r="F49" s="3" t="s">
        <v>16</v>
      </c>
      <c r="G49" s="13">
        <v>520</v>
      </c>
      <c r="H49" s="202"/>
      <c r="I49" s="177"/>
      <c r="J49" s="5"/>
      <c r="K49" s="181"/>
      <c r="L49" s="176"/>
    </row>
    <row r="50" spans="1:12" ht="24.75" customHeight="1">
      <c r="A50" s="391">
        <v>44</v>
      </c>
      <c r="B50" s="6" t="s">
        <v>53</v>
      </c>
      <c r="C50" s="6"/>
      <c r="D50" s="3" t="s">
        <v>11</v>
      </c>
      <c r="E50" s="4" t="s">
        <v>25</v>
      </c>
      <c r="F50" s="3" t="s">
        <v>22</v>
      </c>
      <c r="G50" s="13">
        <v>360</v>
      </c>
      <c r="H50" s="202"/>
      <c r="I50" s="177"/>
      <c r="J50" s="5"/>
      <c r="K50" s="181"/>
      <c r="L50" s="176"/>
    </row>
    <row r="51" spans="1:12" ht="24.75" customHeight="1">
      <c r="A51" s="391">
        <v>45</v>
      </c>
      <c r="B51" s="6" t="s">
        <v>57</v>
      </c>
      <c r="C51" s="6"/>
      <c r="D51" s="4" t="s">
        <v>11</v>
      </c>
      <c r="E51" s="4" t="s">
        <v>58</v>
      </c>
      <c r="F51" s="3" t="s">
        <v>22</v>
      </c>
      <c r="G51" s="13">
        <v>45</v>
      </c>
      <c r="H51" s="202"/>
      <c r="I51" s="177"/>
      <c r="J51" s="5"/>
      <c r="K51" s="181"/>
      <c r="L51" s="176"/>
    </row>
    <row r="52" spans="1:12" ht="24.75" customHeight="1">
      <c r="A52" s="391">
        <v>46</v>
      </c>
      <c r="B52" s="7" t="s">
        <v>54</v>
      </c>
      <c r="C52" s="7"/>
      <c r="D52" s="4" t="s">
        <v>11</v>
      </c>
      <c r="E52" s="4" t="s">
        <v>55</v>
      </c>
      <c r="F52" s="3" t="s">
        <v>22</v>
      </c>
      <c r="G52" s="13">
        <v>80</v>
      </c>
      <c r="H52" s="202"/>
      <c r="I52" s="177"/>
      <c r="J52" s="5"/>
      <c r="K52" s="180"/>
      <c r="L52" s="176"/>
    </row>
    <row r="53" spans="1:12" ht="24.75" customHeight="1">
      <c r="A53" s="391">
        <v>47</v>
      </c>
      <c r="B53" s="7" t="s">
        <v>54</v>
      </c>
      <c r="C53" s="7"/>
      <c r="D53" s="4" t="s">
        <v>11</v>
      </c>
      <c r="E53" s="4" t="s">
        <v>56</v>
      </c>
      <c r="F53" s="3" t="s">
        <v>22</v>
      </c>
      <c r="G53" s="13">
        <v>50</v>
      </c>
      <c r="H53" s="202"/>
      <c r="I53" s="196"/>
      <c r="J53" s="5"/>
      <c r="K53" s="180"/>
      <c r="L53" s="392"/>
    </row>
    <row r="54" spans="1:12" ht="24.75" customHeight="1">
      <c r="A54" s="391">
        <v>48</v>
      </c>
      <c r="B54" s="6" t="s">
        <v>59</v>
      </c>
      <c r="C54" s="6"/>
      <c r="D54" s="4" t="s">
        <v>11</v>
      </c>
      <c r="E54" s="4" t="s">
        <v>60</v>
      </c>
      <c r="F54" s="3" t="s">
        <v>19</v>
      </c>
      <c r="G54" s="13">
        <v>50</v>
      </c>
      <c r="H54" s="202"/>
      <c r="I54" s="196"/>
      <c r="J54" s="5"/>
      <c r="K54" s="180"/>
      <c r="L54" s="392"/>
    </row>
    <row r="55" spans="1:12" ht="24.75" customHeight="1">
      <c r="A55" s="391">
        <v>49</v>
      </c>
      <c r="B55" s="10" t="s">
        <v>389</v>
      </c>
      <c r="C55" s="7"/>
      <c r="D55" s="4" t="s">
        <v>11</v>
      </c>
      <c r="E55" s="4" t="s">
        <v>61</v>
      </c>
      <c r="F55" s="3" t="s">
        <v>22</v>
      </c>
      <c r="G55" s="13">
        <v>390</v>
      </c>
      <c r="H55" s="202"/>
      <c r="I55" s="196"/>
      <c r="J55" s="5"/>
      <c r="K55" s="180"/>
      <c r="L55" s="392"/>
    </row>
    <row r="56" spans="1:12" ht="24.75" customHeight="1">
      <c r="A56" s="391">
        <v>50</v>
      </c>
      <c r="B56" s="2" t="s">
        <v>389</v>
      </c>
      <c r="C56" s="8"/>
      <c r="D56" s="9" t="s">
        <v>11</v>
      </c>
      <c r="E56" s="9" t="s">
        <v>62</v>
      </c>
      <c r="F56" s="3" t="s">
        <v>22</v>
      </c>
      <c r="G56" s="13">
        <v>390</v>
      </c>
      <c r="H56" s="202"/>
      <c r="I56" s="196"/>
      <c r="J56" s="5"/>
      <c r="K56" s="181"/>
      <c r="L56" s="392"/>
    </row>
    <row r="57" spans="1:12" ht="24.75" customHeight="1">
      <c r="A57" s="1">
        <v>51</v>
      </c>
      <c r="B57" s="6" t="s">
        <v>67</v>
      </c>
      <c r="C57" s="6"/>
      <c r="D57" s="4" t="s">
        <v>11</v>
      </c>
      <c r="E57" s="4" t="s">
        <v>68</v>
      </c>
      <c r="F57" s="3" t="s">
        <v>13</v>
      </c>
      <c r="G57" s="13">
        <v>146</v>
      </c>
      <c r="H57" s="202"/>
      <c r="I57" s="196"/>
      <c r="J57" s="5"/>
      <c r="K57" s="181"/>
      <c r="L57" s="392"/>
    </row>
    <row r="58" spans="1:12" ht="24.75" customHeight="1">
      <c r="A58" s="1">
        <v>52</v>
      </c>
      <c r="B58" s="10" t="s">
        <v>67</v>
      </c>
      <c r="C58" s="10"/>
      <c r="D58" s="4" t="s">
        <v>15</v>
      </c>
      <c r="E58" s="4" t="s">
        <v>70</v>
      </c>
      <c r="F58" s="3" t="s">
        <v>16</v>
      </c>
      <c r="G58" s="13">
        <v>345</v>
      </c>
      <c r="H58" s="202"/>
      <c r="I58" s="196"/>
      <c r="J58" s="5"/>
      <c r="K58" s="181"/>
      <c r="L58" s="176"/>
    </row>
    <row r="59" spans="1:12" ht="24.75" customHeight="1">
      <c r="A59" s="1">
        <v>53</v>
      </c>
      <c r="B59" s="10" t="s">
        <v>67</v>
      </c>
      <c r="C59" s="10"/>
      <c r="D59" s="4" t="s">
        <v>15</v>
      </c>
      <c r="E59" s="4" t="s">
        <v>736</v>
      </c>
      <c r="F59" s="3" t="s">
        <v>48</v>
      </c>
      <c r="G59" s="13">
        <v>995</v>
      </c>
      <c r="H59" s="202"/>
      <c r="I59" s="177"/>
      <c r="J59" s="5"/>
      <c r="K59" s="176"/>
      <c r="L59" s="176"/>
    </row>
    <row r="60" spans="1:12" ht="24.75" customHeight="1">
      <c r="A60" s="1">
        <v>54</v>
      </c>
      <c r="B60" s="6" t="s">
        <v>71</v>
      </c>
      <c r="C60" s="6"/>
      <c r="D60" s="4" t="s">
        <v>11</v>
      </c>
      <c r="E60" s="4" t="s">
        <v>72</v>
      </c>
      <c r="F60" s="3" t="s">
        <v>13</v>
      </c>
      <c r="G60" s="13">
        <v>50</v>
      </c>
      <c r="H60" s="202"/>
      <c r="I60" s="177"/>
      <c r="J60" s="5"/>
      <c r="K60" s="176"/>
      <c r="L60" s="176"/>
    </row>
    <row r="61" spans="1:12" ht="24.75" customHeight="1">
      <c r="A61" s="1">
        <v>55</v>
      </c>
      <c r="B61" s="6" t="s">
        <v>71</v>
      </c>
      <c r="C61" s="6"/>
      <c r="D61" s="4" t="s">
        <v>11</v>
      </c>
      <c r="E61" s="4" t="s">
        <v>73</v>
      </c>
      <c r="F61" s="3" t="s">
        <v>13</v>
      </c>
      <c r="G61" s="13">
        <v>35</v>
      </c>
      <c r="H61" s="202"/>
      <c r="I61" s="177"/>
      <c r="J61" s="5"/>
      <c r="K61" s="176"/>
      <c r="L61" s="176"/>
    </row>
    <row r="62" spans="1:12" ht="24.75" customHeight="1">
      <c r="A62" s="1">
        <v>56</v>
      </c>
      <c r="B62" s="13" t="s">
        <v>71</v>
      </c>
      <c r="C62" s="13"/>
      <c r="D62" s="26" t="s">
        <v>328</v>
      </c>
      <c r="E62" s="26" t="s">
        <v>424</v>
      </c>
      <c r="F62" s="26" t="s">
        <v>16</v>
      </c>
      <c r="G62" s="13">
        <v>430</v>
      </c>
      <c r="H62" s="202"/>
      <c r="I62" s="177"/>
      <c r="J62" s="5"/>
      <c r="K62" s="176"/>
      <c r="L62" s="176"/>
    </row>
    <row r="63" spans="1:12" ht="24.75" customHeight="1">
      <c r="A63" s="1">
        <v>57</v>
      </c>
      <c r="B63" s="2" t="s">
        <v>79</v>
      </c>
      <c r="C63" s="2"/>
      <c r="D63" s="4" t="s">
        <v>11</v>
      </c>
      <c r="E63" s="4" t="s">
        <v>23</v>
      </c>
      <c r="F63" s="3" t="s">
        <v>19</v>
      </c>
      <c r="G63" s="13">
        <v>30</v>
      </c>
      <c r="H63" s="202"/>
      <c r="I63" s="177"/>
      <c r="J63" s="5"/>
      <c r="K63" s="176"/>
      <c r="L63" s="176"/>
    </row>
    <row r="64" spans="1:12" ht="24.75" customHeight="1">
      <c r="A64" s="1">
        <v>58</v>
      </c>
      <c r="B64" s="2" t="s">
        <v>79</v>
      </c>
      <c r="C64" s="2"/>
      <c r="D64" s="4" t="s">
        <v>11</v>
      </c>
      <c r="E64" s="4" t="s">
        <v>80</v>
      </c>
      <c r="F64" s="3" t="s">
        <v>19</v>
      </c>
      <c r="G64" s="13">
        <v>30</v>
      </c>
      <c r="H64" s="202"/>
      <c r="I64" s="177"/>
      <c r="J64" s="5"/>
      <c r="K64" s="176"/>
      <c r="L64" s="176"/>
    </row>
    <row r="65" spans="1:12" ht="24.75" customHeight="1">
      <c r="A65" s="1">
        <v>59</v>
      </c>
      <c r="B65" s="2" t="s">
        <v>79</v>
      </c>
      <c r="C65" s="2"/>
      <c r="D65" s="4" t="s">
        <v>15</v>
      </c>
      <c r="E65" s="4" t="s">
        <v>81</v>
      </c>
      <c r="F65" s="3" t="s">
        <v>48</v>
      </c>
      <c r="G65" s="13">
        <v>45</v>
      </c>
      <c r="H65" s="202"/>
      <c r="I65" s="177"/>
      <c r="J65" s="24"/>
      <c r="K65" s="24"/>
      <c r="L65" s="24"/>
    </row>
    <row r="66" spans="1:12" ht="24.75" customHeight="1">
      <c r="A66" s="1">
        <v>60</v>
      </c>
      <c r="B66" s="247" t="s">
        <v>1050</v>
      </c>
      <c r="C66" s="247"/>
      <c r="D66" s="242" t="s">
        <v>1051</v>
      </c>
      <c r="E66" s="242" t="s">
        <v>471</v>
      </c>
      <c r="F66" s="242" t="s">
        <v>1052</v>
      </c>
      <c r="G66" s="247">
        <v>250</v>
      </c>
      <c r="H66" s="247"/>
      <c r="I66" s="247"/>
      <c r="J66" s="24"/>
      <c r="K66" s="24"/>
      <c r="L66" s="24"/>
    </row>
    <row r="67" spans="1:12" ht="24.75" customHeight="1">
      <c r="A67" s="1">
        <v>61</v>
      </c>
      <c r="B67" s="247" t="s">
        <v>1050</v>
      </c>
      <c r="C67" s="247"/>
      <c r="D67" s="242" t="s">
        <v>409</v>
      </c>
      <c r="E67" s="242" t="s">
        <v>528</v>
      </c>
      <c r="F67" s="242" t="s">
        <v>1053</v>
      </c>
      <c r="G67" s="247">
        <v>200</v>
      </c>
      <c r="H67" s="247"/>
      <c r="I67" s="279"/>
      <c r="J67" s="24"/>
      <c r="K67" s="24"/>
      <c r="L67" s="24"/>
    </row>
    <row r="68" spans="1:12" ht="24.75" customHeight="1">
      <c r="A68" s="1">
        <v>62</v>
      </c>
      <c r="B68" s="247" t="s">
        <v>962</v>
      </c>
      <c r="C68" s="247"/>
      <c r="D68" s="242" t="s">
        <v>409</v>
      </c>
      <c r="E68" s="242" t="s">
        <v>672</v>
      </c>
      <c r="F68" s="242" t="s">
        <v>964</v>
      </c>
      <c r="G68" s="247">
        <v>300</v>
      </c>
      <c r="H68" s="26"/>
      <c r="I68" s="177"/>
      <c r="J68" s="5"/>
      <c r="K68" s="176"/>
      <c r="L68" s="176"/>
    </row>
    <row r="69" spans="1:12" ht="24.75" customHeight="1">
      <c r="A69" s="1">
        <v>63</v>
      </c>
      <c r="B69" s="13" t="s">
        <v>422</v>
      </c>
      <c r="C69" s="13"/>
      <c r="D69" s="26" t="s">
        <v>409</v>
      </c>
      <c r="E69" s="26" t="s">
        <v>423</v>
      </c>
      <c r="F69" s="26" t="s">
        <v>22</v>
      </c>
      <c r="G69" s="13">
        <v>28</v>
      </c>
      <c r="H69" s="202"/>
      <c r="I69" s="177"/>
      <c r="J69" s="5"/>
      <c r="K69" s="176"/>
      <c r="L69" s="176"/>
    </row>
    <row r="70" spans="1:12" ht="24.75" customHeight="1">
      <c r="A70" s="393">
        <v>64</v>
      </c>
      <c r="B70" s="10" t="s">
        <v>74</v>
      </c>
      <c r="C70" s="10"/>
      <c r="D70" s="4" t="s">
        <v>11</v>
      </c>
      <c r="E70" s="4" t="s">
        <v>26</v>
      </c>
      <c r="F70" s="3" t="s">
        <v>39</v>
      </c>
      <c r="G70" s="13">
        <v>225</v>
      </c>
      <c r="H70" s="202"/>
      <c r="I70" s="177"/>
      <c r="J70" s="5"/>
      <c r="K70" s="176"/>
      <c r="L70" s="176"/>
    </row>
    <row r="71" spans="1:12" ht="24.75" customHeight="1">
      <c r="A71" s="393">
        <v>65</v>
      </c>
      <c r="B71" s="13" t="s">
        <v>661</v>
      </c>
      <c r="C71" s="24"/>
      <c r="D71" s="26" t="s">
        <v>662</v>
      </c>
      <c r="E71" s="26" t="s">
        <v>663</v>
      </c>
      <c r="F71" s="26" t="s">
        <v>664</v>
      </c>
      <c r="G71" s="208">
        <v>1800</v>
      </c>
      <c r="H71" s="202"/>
      <c r="I71" s="177"/>
      <c r="J71" s="5"/>
      <c r="K71" s="24"/>
      <c r="L71" s="24"/>
    </row>
    <row r="72" spans="1:12" ht="24.75" customHeight="1">
      <c r="A72" s="1" t="s">
        <v>960</v>
      </c>
      <c r="B72" s="6" t="s">
        <v>75</v>
      </c>
      <c r="C72" s="6"/>
      <c r="D72" s="4" t="s">
        <v>11</v>
      </c>
      <c r="E72" s="4" t="s">
        <v>412</v>
      </c>
      <c r="F72" s="3" t="s">
        <v>19</v>
      </c>
      <c r="G72" s="13">
        <v>165</v>
      </c>
      <c r="H72" s="202"/>
      <c r="I72" s="177"/>
      <c r="J72" s="98"/>
      <c r="K72" s="24"/>
      <c r="L72" s="24"/>
    </row>
    <row r="73" spans="1:12" ht="24.75" customHeight="1">
      <c r="A73" s="1" t="s">
        <v>961</v>
      </c>
      <c r="B73" s="2" t="s">
        <v>82</v>
      </c>
      <c r="C73" s="2"/>
      <c r="D73" s="4" t="s">
        <v>11</v>
      </c>
      <c r="E73" s="4" t="s">
        <v>83</v>
      </c>
      <c r="F73" s="3" t="s">
        <v>13</v>
      </c>
      <c r="G73" s="13">
        <v>300</v>
      </c>
      <c r="H73" s="13"/>
      <c r="I73" s="177"/>
      <c r="J73" s="98"/>
      <c r="K73" s="195"/>
      <c r="L73" s="195"/>
    </row>
    <row r="74" spans="1:12" ht="24.75" customHeight="1">
      <c r="A74" s="1" t="s">
        <v>963</v>
      </c>
      <c r="B74" s="247" t="s">
        <v>1054</v>
      </c>
      <c r="C74" s="247"/>
      <c r="D74" s="242" t="s">
        <v>409</v>
      </c>
      <c r="E74" s="242" t="s">
        <v>528</v>
      </c>
      <c r="F74" s="242" t="s">
        <v>13</v>
      </c>
      <c r="G74" s="247">
        <v>300</v>
      </c>
      <c r="H74" s="247"/>
      <c r="I74" s="247"/>
      <c r="J74" s="78"/>
      <c r="K74" s="78"/>
      <c r="L74" s="507"/>
    </row>
    <row r="75" spans="1:12" ht="27.75" customHeight="1">
      <c r="A75" s="26" t="s">
        <v>960</v>
      </c>
      <c r="B75" s="13" t="s">
        <v>413</v>
      </c>
      <c r="C75" s="24"/>
      <c r="D75" s="26" t="s">
        <v>328</v>
      </c>
      <c r="E75" s="26" t="s">
        <v>440</v>
      </c>
      <c r="F75" s="26" t="s">
        <v>16</v>
      </c>
      <c r="G75" s="25">
        <v>1100</v>
      </c>
      <c r="H75" s="202"/>
      <c r="I75" s="177"/>
      <c r="J75" s="24"/>
      <c r="K75" s="24"/>
      <c r="L75" s="24"/>
    </row>
    <row r="76" spans="1:12" ht="24" customHeight="1">
      <c r="A76" s="26" t="s">
        <v>961</v>
      </c>
      <c r="B76" s="236" t="s">
        <v>76</v>
      </c>
      <c r="C76" s="523"/>
      <c r="D76" s="242" t="s">
        <v>409</v>
      </c>
      <c r="E76" s="524" t="s">
        <v>80</v>
      </c>
      <c r="F76" s="242" t="s">
        <v>909</v>
      </c>
      <c r="G76" s="525">
        <v>12000</v>
      </c>
      <c r="H76" s="177"/>
      <c r="I76" s="177"/>
      <c r="J76" s="24"/>
      <c r="K76" s="24"/>
      <c r="L76" s="176"/>
    </row>
    <row r="77" spans="1:12" ht="24.75" customHeight="1">
      <c r="A77" s="26" t="s">
        <v>1055</v>
      </c>
      <c r="B77" s="236" t="s">
        <v>76</v>
      </c>
      <c r="C77" s="523"/>
      <c r="D77" s="242" t="s">
        <v>912</v>
      </c>
      <c r="E77" s="524" t="s">
        <v>910</v>
      </c>
      <c r="F77" s="242" t="s">
        <v>913</v>
      </c>
      <c r="G77" s="525">
        <v>4000</v>
      </c>
      <c r="H77" s="537"/>
      <c r="I77" s="177"/>
      <c r="J77" s="24"/>
      <c r="K77" s="24"/>
      <c r="L77" s="176"/>
    </row>
    <row r="78" spans="1:12" ht="24.75" customHeight="1">
      <c r="A78" s="24" t="s">
        <v>1056</v>
      </c>
      <c r="B78" s="2" t="s">
        <v>77</v>
      </c>
      <c r="C78" s="2"/>
      <c r="D78" s="4" t="s">
        <v>15</v>
      </c>
      <c r="E78" s="4" t="s">
        <v>78</v>
      </c>
      <c r="F78" s="3" t="s">
        <v>48</v>
      </c>
      <c r="G78" s="13">
        <v>250</v>
      </c>
      <c r="H78" s="202"/>
      <c r="I78" s="177"/>
      <c r="J78" s="24"/>
      <c r="K78" s="24"/>
      <c r="L78" s="24"/>
    </row>
    <row r="79" spans="1:12" ht="30" customHeight="1" thickBot="1">
      <c r="A79" s="93" t="s">
        <v>1058</v>
      </c>
      <c r="B79" s="607" t="s">
        <v>77</v>
      </c>
      <c r="C79" s="607"/>
      <c r="D79" s="608" t="s">
        <v>409</v>
      </c>
      <c r="E79" s="608">
        <v>0.005</v>
      </c>
      <c r="F79" s="608" t="s">
        <v>343</v>
      </c>
      <c r="G79" s="607">
        <v>400</v>
      </c>
      <c r="H79" s="609"/>
      <c r="I79" s="185"/>
      <c r="J79" s="96"/>
      <c r="K79" s="96"/>
      <c r="L79" s="96"/>
    </row>
    <row r="80" spans="1:12" ht="24.75" customHeight="1" thickBot="1">
      <c r="A80" s="79"/>
      <c r="B80" s="606"/>
      <c r="C80" s="606"/>
      <c r="D80" s="41"/>
      <c r="E80" s="41"/>
      <c r="F80" s="41"/>
      <c r="G80" s="41"/>
      <c r="H80" s="41"/>
      <c r="I80" s="306">
        <f>SUM(I7:I79)</f>
        <v>0</v>
      </c>
      <c r="J80" s="41"/>
      <c r="K80" s="41"/>
      <c r="L80" s="404"/>
    </row>
    <row r="81" spans="1:12" ht="12" customHeight="1">
      <c r="A81" s="41" t="s">
        <v>331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184"/>
    </row>
    <row r="83" spans="2:4" ht="12.75">
      <c r="B83" t="s">
        <v>347</v>
      </c>
      <c r="D83" t="s">
        <v>331</v>
      </c>
    </row>
    <row r="84" ht="12.75">
      <c r="I84" t="s">
        <v>331</v>
      </c>
    </row>
    <row r="85" ht="12.75">
      <c r="I85" t="s">
        <v>348</v>
      </c>
    </row>
    <row r="86" ht="12.75">
      <c r="I86" t="s">
        <v>1109</v>
      </c>
    </row>
    <row r="123" spans="1:12" ht="12.75" customHeight="1">
      <c r="A123" s="41"/>
      <c r="B123" s="131"/>
      <c r="C123" s="132"/>
      <c r="D123" s="132"/>
      <c r="E123" s="132"/>
      <c r="F123" s="132"/>
      <c r="G123" s="132"/>
      <c r="H123" s="41"/>
      <c r="I123" s="41"/>
      <c r="J123" s="41"/>
      <c r="K123" s="41"/>
      <c r="L123" s="41"/>
    </row>
    <row r="124" spans="1:12" ht="15">
      <c r="A124" s="41"/>
      <c r="B124" s="131"/>
      <c r="C124" s="123"/>
      <c r="D124" s="123"/>
      <c r="E124" s="123"/>
      <c r="F124" s="123"/>
      <c r="G124" s="123"/>
      <c r="H124" s="122"/>
      <c r="I124" s="41"/>
      <c r="J124" s="41"/>
      <c r="K124" s="41"/>
      <c r="L124" s="41"/>
    </row>
    <row r="125" spans="1:12" ht="15">
      <c r="A125" s="41"/>
      <c r="B125" s="131"/>
      <c r="C125" s="123"/>
      <c r="D125" s="123"/>
      <c r="E125" s="123"/>
      <c r="F125" s="123"/>
      <c r="G125" s="123"/>
      <c r="H125" s="122"/>
      <c r="I125" s="41"/>
      <c r="J125" s="41"/>
      <c r="K125" s="41"/>
      <c r="L125" s="41"/>
    </row>
    <row r="126" spans="1:12" ht="15">
      <c r="A126" s="41"/>
      <c r="B126" s="131"/>
      <c r="C126" s="131"/>
      <c r="D126" s="41"/>
      <c r="E126" s="41"/>
      <c r="F126" s="131"/>
      <c r="G126" s="131"/>
      <c r="H126" s="131"/>
      <c r="I126" s="41"/>
      <c r="J126" s="131"/>
      <c r="K126" s="131"/>
      <c r="L126" s="133"/>
    </row>
    <row r="127" spans="1:12" ht="15">
      <c r="A127" s="132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1:12" ht="15">
      <c r="A128" s="41"/>
      <c r="B128" s="41"/>
      <c r="C128" s="41"/>
      <c r="D128" s="41"/>
      <c r="E128" s="41"/>
      <c r="F128" s="131"/>
      <c r="G128" s="131"/>
      <c r="H128" s="133"/>
      <c r="I128" s="41"/>
      <c r="J128" s="131"/>
      <c r="K128" s="133"/>
      <c r="L128" s="131"/>
    </row>
    <row r="129" spans="1:12" ht="15">
      <c r="A129" s="80"/>
      <c r="B129" s="80"/>
      <c r="C129" s="133"/>
      <c r="D129" s="79"/>
      <c r="E129" s="134"/>
      <c r="F129" s="134"/>
      <c r="G129" s="92"/>
      <c r="H129" s="133"/>
      <c r="I129" s="133"/>
      <c r="J129" s="133"/>
      <c r="K129" s="133"/>
      <c r="L129" s="133"/>
    </row>
    <row r="130" spans="1:12" ht="15">
      <c r="A130" s="80"/>
      <c r="B130" s="80"/>
      <c r="C130" s="133"/>
      <c r="D130" s="79"/>
      <c r="E130" s="134"/>
      <c r="F130" s="134"/>
      <c r="G130" s="92"/>
      <c r="H130" s="133"/>
      <c r="I130" s="133"/>
      <c r="J130" s="133"/>
      <c r="K130" s="133"/>
      <c r="L130" s="133"/>
    </row>
    <row r="131" spans="1:12" ht="15">
      <c r="A131" s="80"/>
      <c r="B131" s="80"/>
      <c r="C131" s="133"/>
      <c r="D131" s="79"/>
      <c r="E131" s="134"/>
      <c r="F131" s="134"/>
      <c r="G131" s="92"/>
      <c r="H131" s="133"/>
      <c r="I131" s="133"/>
      <c r="J131" s="133"/>
      <c r="K131" s="133"/>
      <c r="L131" s="133"/>
    </row>
    <row r="132" spans="1:12" ht="15">
      <c r="A132" s="80"/>
      <c r="B132" s="80"/>
      <c r="C132" s="133"/>
      <c r="D132" s="79"/>
      <c r="E132" s="134"/>
      <c r="F132" s="134"/>
      <c r="G132" s="92"/>
      <c r="H132" s="133"/>
      <c r="I132" s="133"/>
      <c r="J132" s="133"/>
      <c r="K132" s="133"/>
      <c r="L132" s="133"/>
    </row>
    <row r="133" spans="1:12" ht="15">
      <c r="A133" s="80"/>
      <c r="B133" s="80"/>
      <c r="C133" s="133"/>
      <c r="D133" s="79"/>
      <c r="E133" s="134"/>
      <c r="F133" s="134"/>
      <c r="G133" s="92"/>
      <c r="H133" s="133"/>
      <c r="I133" s="133"/>
      <c r="J133" s="133"/>
      <c r="K133" s="133"/>
      <c r="L133" s="133"/>
    </row>
    <row r="134" spans="1:12" ht="15">
      <c r="A134" s="80"/>
      <c r="B134" s="80"/>
      <c r="C134" s="133"/>
      <c r="D134" s="79"/>
      <c r="E134" s="134"/>
      <c r="F134" s="134"/>
      <c r="G134" s="92"/>
      <c r="H134" s="133"/>
      <c r="I134" s="133"/>
      <c r="J134" s="133"/>
      <c r="K134" s="133"/>
      <c r="L134" s="133"/>
    </row>
    <row r="135" spans="1:12" ht="15">
      <c r="A135" s="80"/>
      <c r="B135" s="80"/>
      <c r="C135" s="133"/>
      <c r="D135" s="79"/>
      <c r="E135" s="134"/>
      <c r="F135" s="134"/>
      <c r="G135" s="92"/>
      <c r="H135" s="133"/>
      <c r="I135" s="133"/>
      <c r="J135" s="133"/>
      <c r="K135" s="133"/>
      <c r="L135" s="133"/>
    </row>
    <row r="136" spans="1:12" ht="15">
      <c r="A136" s="80"/>
      <c r="B136" s="80"/>
      <c r="C136" s="133"/>
      <c r="D136" s="79"/>
      <c r="E136" s="134"/>
      <c r="F136" s="134"/>
      <c r="G136" s="92"/>
      <c r="H136" s="133"/>
      <c r="I136" s="133"/>
      <c r="J136" s="133"/>
      <c r="K136" s="133"/>
      <c r="L136" s="133"/>
    </row>
    <row r="137" spans="1:12" ht="15">
      <c r="A137" s="80"/>
      <c r="B137" s="80"/>
      <c r="C137" s="133"/>
      <c r="D137" s="79"/>
      <c r="E137" s="134"/>
      <c r="F137" s="134"/>
      <c r="G137" s="92"/>
      <c r="H137" s="133"/>
      <c r="I137" s="41"/>
      <c r="J137" s="41"/>
      <c r="K137" s="41"/>
      <c r="L137" s="41"/>
    </row>
    <row r="138" spans="1:12" ht="15">
      <c r="A138" s="80"/>
      <c r="B138" s="80"/>
      <c r="C138" s="133"/>
      <c r="D138" s="79"/>
      <c r="E138" s="134"/>
      <c r="F138" s="134"/>
      <c r="G138" s="92"/>
      <c r="H138" s="133"/>
      <c r="I138" s="41"/>
      <c r="J138" s="41"/>
      <c r="K138" s="41"/>
      <c r="L138" s="41"/>
    </row>
    <row r="139" spans="1:12" ht="15">
      <c r="A139" s="80"/>
      <c r="B139" s="80"/>
      <c r="C139" s="133"/>
      <c r="D139" s="79"/>
      <c r="E139" s="134"/>
      <c r="F139" s="134"/>
      <c r="G139" s="92"/>
      <c r="H139" s="133"/>
      <c r="I139" s="41"/>
      <c r="J139" s="41"/>
      <c r="K139" s="41"/>
      <c r="L139" s="41"/>
    </row>
    <row r="140" spans="1:12" ht="15">
      <c r="A140" s="80"/>
      <c r="B140" s="133"/>
      <c r="C140" s="133"/>
      <c r="D140" s="133"/>
      <c r="E140" s="133"/>
      <c r="F140" s="134"/>
      <c r="G140" s="133"/>
      <c r="H140" s="133"/>
      <c r="I140" s="41"/>
      <c r="J140" s="41"/>
      <c r="K140" s="41"/>
      <c r="L140" s="41"/>
    </row>
  </sheetData>
  <sheetProtection/>
  <mergeCells count="6">
    <mergeCell ref="I4:L4"/>
    <mergeCell ref="C3:H3"/>
    <mergeCell ref="C2:H2"/>
    <mergeCell ref="I1:L1"/>
    <mergeCell ref="I2:L2"/>
    <mergeCell ref="I3:L3"/>
  </mergeCells>
  <printOptions/>
  <pageMargins left="0.22" right="0.51" top="0.28" bottom="0.27" header="0.19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zoomScaleSheetLayoutView="75" zoomScalePageLayoutView="0" workbookViewId="0" topLeftCell="A1">
      <selection activeCell="L29" sqref="L29"/>
    </sheetView>
  </sheetViews>
  <sheetFormatPr defaultColWidth="9.00390625" defaultRowHeight="12.75"/>
  <cols>
    <col min="1" max="1" width="4.00390625" style="0" bestFit="1" customWidth="1"/>
    <col min="2" max="2" width="29.625" style="0" customWidth="1"/>
    <col min="3" max="3" width="12.25390625" style="0" customWidth="1"/>
    <col min="4" max="4" width="9.875" style="0" customWidth="1"/>
    <col min="5" max="5" width="12.875" style="0" bestFit="1" customWidth="1"/>
    <col min="8" max="8" width="9.75390625" style="0" customWidth="1"/>
    <col min="9" max="9" width="14.00390625" style="0" customWidth="1"/>
    <col min="10" max="10" width="7.25390625" style="0" customWidth="1"/>
    <col min="11" max="11" width="9.625" style="0" customWidth="1"/>
    <col min="12" max="12" width="14.125" style="0" customWidth="1"/>
  </cols>
  <sheetData>
    <row r="1" spans="1:12" ht="18.75" customHeight="1">
      <c r="A1" s="43"/>
      <c r="B1" s="47"/>
      <c r="C1" s="43"/>
      <c r="D1" s="44"/>
      <c r="E1" s="44"/>
      <c r="F1" s="44"/>
      <c r="G1" s="44"/>
      <c r="H1" s="47"/>
      <c r="I1" s="861" t="s">
        <v>857</v>
      </c>
      <c r="J1" s="862"/>
      <c r="K1" s="862"/>
      <c r="L1" s="863"/>
    </row>
    <row r="2" spans="1:12" ht="25.5" customHeight="1">
      <c r="A2" s="45"/>
      <c r="B2" s="46"/>
      <c r="C2" s="856" t="s">
        <v>366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25.5" customHeight="1">
      <c r="A3" s="45"/>
      <c r="B3" s="46"/>
      <c r="C3" s="856" t="s">
        <v>683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24.75" customHeight="1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60" t="s">
        <v>7</v>
      </c>
      <c r="K6" s="60" t="s">
        <v>8</v>
      </c>
      <c r="L6" s="60" t="s">
        <v>9</v>
      </c>
    </row>
    <row r="7" spans="1:12" ht="34.5" customHeight="1">
      <c r="A7" s="27">
        <v>1</v>
      </c>
      <c r="B7" s="241" t="s">
        <v>980</v>
      </c>
      <c r="C7" s="586"/>
      <c r="D7" s="242" t="s">
        <v>328</v>
      </c>
      <c r="E7" s="242" t="s">
        <v>470</v>
      </c>
      <c r="F7" s="243" t="s">
        <v>335</v>
      </c>
      <c r="G7" s="247">
        <v>2000</v>
      </c>
      <c r="H7" s="247"/>
      <c r="I7" s="176"/>
      <c r="J7" s="5"/>
      <c r="K7" s="176"/>
      <c r="L7" s="176"/>
    </row>
    <row r="8" spans="1:12" ht="30.75" customHeight="1">
      <c r="A8" s="27">
        <v>2</v>
      </c>
      <c r="B8" s="241" t="s">
        <v>226</v>
      </c>
      <c r="C8" s="24"/>
      <c r="D8" s="95" t="s">
        <v>464</v>
      </c>
      <c r="E8" s="78" t="s">
        <v>387</v>
      </c>
      <c r="F8" s="78" t="s">
        <v>13</v>
      </c>
      <c r="G8" s="13">
        <v>100</v>
      </c>
      <c r="H8" s="207"/>
      <c r="I8" s="176"/>
      <c r="J8" s="5"/>
      <c r="K8" s="176"/>
      <c r="L8" s="176"/>
    </row>
    <row r="9" spans="1:12" ht="28.5" customHeight="1">
      <c r="A9" s="27">
        <v>3</v>
      </c>
      <c r="B9" s="241" t="s">
        <v>226</v>
      </c>
      <c r="C9" s="24"/>
      <c r="D9" s="95" t="s">
        <v>464</v>
      </c>
      <c r="E9" s="78" t="s">
        <v>466</v>
      </c>
      <c r="F9" s="78" t="s">
        <v>13</v>
      </c>
      <c r="G9" s="13">
        <v>160</v>
      </c>
      <c r="H9" s="207"/>
      <c r="I9" s="176"/>
      <c r="J9" s="5"/>
      <c r="K9" s="176"/>
      <c r="L9" s="176"/>
    </row>
    <row r="10" spans="1:12" ht="33" customHeight="1">
      <c r="A10" s="27">
        <v>4</v>
      </c>
      <c r="B10" s="241" t="s">
        <v>603</v>
      </c>
      <c r="C10" s="24"/>
      <c r="D10" s="95" t="s">
        <v>464</v>
      </c>
      <c r="E10" s="78" t="s">
        <v>465</v>
      </c>
      <c r="F10" s="78" t="s">
        <v>13</v>
      </c>
      <c r="G10" s="13">
        <v>100</v>
      </c>
      <c r="H10" s="207"/>
      <c r="I10" s="176"/>
      <c r="J10" s="5"/>
      <c r="K10" s="176"/>
      <c r="L10" s="176"/>
    </row>
    <row r="11" spans="1:12" ht="28.5" customHeight="1">
      <c r="A11" s="27">
        <v>5</v>
      </c>
      <c r="B11" s="241" t="s">
        <v>467</v>
      </c>
      <c r="C11" s="24"/>
      <c r="D11" s="26" t="s">
        <v>252</v>
      </c>
      <c r="E11" s="78" t="s">
        <v>468</v>
      </c>
      <c r="F11" s="78" t="s">
        <v>469</v>
      </c>
      <c r="G11" s="13">
        <v>12</v>
      </c>
      <c r="H11" s="207"/>
      <c r="I11" s="176"/>
      <c r="J11" s="5"/>
      <c r="K11" s="176"/>
      <c r="L11" s="176"/>
    </row>
    <row r="12" spans="1:12" ht="36" customHeight="1">
      <c r="A12" s="27">
        <v>6</v>
      </c>
      <c r="B12" s="578" t="s">
        <v>732</v>
      </c>
      <c r="C12" s="579"/>
      <c r="D12" s="580" t="s">
        <v>409</v>
      </c>
      <c r="E12" s="580" t="s">
        <v>282</v>
      </c>
      <c r="F12" s="580" t="s">
        <v>444</v>
      </c>
      <c r="G12" s="581">
        <v>3200</v>
      </c>
      <c r="H12" s="582"/>
      <c r="I12" s="176"/>
      <c r="J12" s="24"/>
      <c r="K12" s="24"/>
      <c r="L12" s="24"/>
    </row>
    <row r="13" spans="1:12" ht="26.25" customHeight="1">
      <c r="A13" s="27">
        <v>7</v>
      </c>
      <c r="B13" s="590" t="s">
        <v>781</v>
      </c>
      <c r="C13" s="38"/>
      <c r="D13" s="591" t="s">
        <v>328</v>
      </c>
      <c r="E13" s="575" t="s">
        <v>470</v>
      </c>
      <c r="F13" s="575" t="s">
        <v>342</v>
      </c>
      <c r="G13" s="38">
        <v>1200</v>
      </c>
      <c r="H13" s="58"/>
      <c r="I13" s="176"/>
      <c r="J13" s="5"/>
      <c r="K13" s="176"/>
      <c r="L13" s="176"/>
    </row>
    <row r="14" spans="1:12" ht="31.5" customHeight="1">
      <c r="A14" s="27">
        <v>8</v>
      </c>
      <c r="B14" s="241" t="s">
        <v>781</v>
      </c>
      <c r="C14" s="24"/>
      <c r="D14" s="76" t="s">
        <v>328</v>
      </c>
      <c r="E14" s="242" t="s">
        <v>782</v>
      </c>
      <c r="F14" s="242" t="s">
        <v>342</v>
      </c>
      <c r="G14" s="24">
        <v>900</v>
      </c>
      <c r="H14" s="13"/>
      <c r="I14" s="176"/>
      <c r="J14" s="298"/>
      <c r="K14" s="299"/>
      <c r="L14" s="299"/>
    </row>
    <row r="15" spans="1:12" ht="39" customHeight="1">
      <c r="A15" s="27">
        <v>9</v>
      </c>
      <c r="B15" s="241" t="s">
        <v>820</v>
      </c>
      <c r="C15" s="24"/>
      <c r="D15" s="242" t="s">
        <v>409</v>
      </c>
      <c r="E15" s="242" t="s">
        <v>821</v>
      </c>
      <c r="F15" s="588" t="s">
        <v>444</v>
      </c>
      <c r="G15" s="247">
        <v>30</v>
      </c>
      <c r="H15" s="24"/>
      <c r="I15" s="176"/>
      <c r="J15" s="5"/>
      <c r="K15" s="176"/>
      <c r="L15" s="176"/>
    </row>
    <row r="16" spans="1:12" ht="33.75" customHeight="1">
      <c r="A16" s="27">
        <v>10</v>
      </c>
      <c r="B16" s="254" t="s">
        <v>227</v>
      </c>
      <c r="C16" s="10"/>
      <c r="D16" s="4" t="s">
        <v>409</v>
      </c>
      <c r="E16" s="4" t="s">
        <v>45</v>
      </c>
      <c r="F16" s="3" t="s">
        <v>13</v>
      </c>
      <c r="G16" s="13">
        <v>15</v>
      </c>
      <c r="H16" s="207"/>
      <c r="I16" s="176"/>
      <c r="J16" s="5"/>
      <c r="K16" s="176"/>
      <c r="L16" s="176"/>
    </row>
    <row r="17" spans="1:12" ht="33.75" customHeight="1">
      <c r="A17" s="27">
        <v>11</v>
      </c>
      <c r="B17" s="241" t="s">
        <v>612</v>
      </c>
      <c r="C17" s="24"/>
      <c r="D17" s="242" t="s">
        <v>461</v>
      </c>
      <c r="E17" s="326">
        <v>0.01</v>
      </c>
      <c r="F17" s="243" t="s">
        <v>598</v>
      </c>
      <c r="G17" s="247">
        <v>300</v>
      </c>
      <c r="H17" s="279"/>
      <c r="I17" s="176"/>
      <c r="J17" s="5"/>
      <c r="K17" s="176"/>
      <c r="L17" s="176"/>
    </row>
    <row r="18" spans="1:12" ht="40.5" customHeight="1">
      <c r="A18" s="99">
        <v>12</v>
      </c>
      <c r="B18" s="288" t="s">
        <v>734</v>
      </c>
      <c r="C18" s="129"/>
      <c r="D18" s="331" t="s">
        <v>328</v>
      </c>
      <c r="E18" s="331" t="s">
        <v>785</v>
      </c>
      <c r="F18" s="587" t="s">
        <v>786</v>
      </c>
      <c r="G18" s="342">
        <v>1000</v>
      </c>
      <c r="H18" s="342"/>
      <c r="I18" s="176"/>
      <c r="J18" s="5"/>
      <c r="K18" s="176"/>
      <c r="L18" s="176"/>
    </row>
    <row r="19" spans="1:12" ht="36.75" customHeight="1">
      <c r="A19" s="99">
        <v>13</v>
      </c>
      <c r="B19" s="241" t="s">
        <v>734</v>
      </c>
      <c r="C19" s="24"/>
      <c r="D19" s="242" t="s">
        <v>328</v>
      </c>
      <c r="E19" s="242" t="s">
        <v>737</v>
      </c>
      <c r="F19" s="243" t="s">
        <v>776</v>
      </c>
      <c r="G19" s="247">
        <v>3500</v>
      </c>
      <c r="H19" s="247"/>
      <c r="I19" s="176"/>
      <c r="J19" s="98"/>
      <c r="K19" s="195"/>
      <c r="L19" s="195"/>
    </row>
    <row r="20" spans="1:12" ht="34.5" customHeight="1">
      <c r="A20" s="27">
        <v>14</v>
      </c>
      <c r="B20" s="253" t="s">
        <v>229</v>
      </c>
      <c r="C20" s="2"/>
      <c r="D20" s="4" t="s">
        <v>15</v>
      </c>
      <c r="E20" s="4" t="s">
        <v>230</v>
      </c>
      <c r="F20" s="3" t="s">
        <v>49</v>
      </c>
      <c r="G20" s="13">
        <v>1100</v>
      </c>
      <c r="H20" s="207"/>
      <c r="I20" s="176"/>
      <c r="J20" s="13"/>
      <c r="K20" s="177"/>
      <c r="L20" s="176"/>
    </row>
    <row r="21" spans="1:12" ht="34.5" customHeight="1">
      <c r="A21" s="13">
        <v>15</v>
      </c>
      <c r="B21" s="254" t="s">
        <v>229</v>
      </c>
      <c r="C21" s="6"/>
      <c r="D21" s="4" t="s">
        <v>15</v>
      </c>
      <c r="E21" s="4" t="s">
        <v>231</v>
      </c>
      <c r="F21" s="3" t="s">
        <v>49</v>
      </c>
      <c r="G21" s="13">
        <v>85</v>
      </c>
      <c r="H21" s="207"/>
      <c r="I21" s="176"/>
      <c r="J21" s="24"/>
      <c r="K21" s="24"/>
      <c r="L21" s="338"/>
    </row>
    <row r="22" spans="1:12" ht="34.5" customHeight="1">
      <c r="A22" s="13">
        <v>16</v>
      </c>
      <c r="B22" s="274" t="s">
        <v>229</v>
      </c>
      <c r="C22" s="6"/>
      <c r="D22" s="3" t="s">
        <v>15</v>
      </c>
      <c r="E22" s="3" t="s">
        <v>232</v>
      </c>
      <c r="F22" s="3" t="s">
        <v>49</v>
      </c>
      <c r="G22" s="13">
        <v>200</v>
      </c>
      <c r="H22" s="215"/>
      <c r="I22" s="176"/>
      <c r="J22" s="24"/>
      <c r="K22" s="24"/>
      <c r="L22" s="24"/>
    </row>
    <row r="23" spans="1:12" ht="39" customHeight="1">
      <c r="A23" s="26">
        <v>17</v>
      </c>
      <c r="B23" s="241" t="s">
        <v>787</v>
      </c>
      <c r="C23" s="24"/>
      <c r="D23" s="242" t="s">
        <v>328</v>
      </c>
      <c r="E23" s="242" t="s">
        <v>783</v>
      </c>
      <c r="F23" s="242" t="s">
        <v>335</v>
      </c>
      <c r="G23" s="247">
        <v>48</v>
      </c>
      <c r="H23" s="13"/>
      <c r="I23" s="176"/>
      <c r="J23" s="24"/>
      <c r="K23" s="24"/>
      <c r="L23" s="24"/>
    </row>
    <row r="24" spans="1:12" ht="33" customHeight="1">
      <c r="A24" s="26">
        <v>18</v>
      </c>
      <c r="B24" s="239" t="s">
        <v>1049</v>
      </c>
      <c r="C24" s="24"/>
      <c r="D24" s="242" t="s">
        <v>409</v>
      </c>
      <c r="E24" s="242" t="s">
        <v>425</v>
      </c>
      <c r="F24" s="242" t="s">
        <v>667</v>
      </c>
      <c r="G24" s="24">
        <v>100</v>
      </c>
      <c r="H24" s="247"/>
      <c r="I24" s="176"/>
      <c r="J24" s="24"/>
      <c r="K24" s="24"/>
      <c r="L24" s="13"/>
    </row>
    <row r="25" spans="1:12" ht="38.25" customHeight="1">
      <c r="A25" s="26">
        <v>19</v>
      </c>
      <c r="B25" s="241" t="s">
        <v>784</v>
      </c>
      <c r="C25" s="24"/>
      <c r="D25" s="242" t="s">
        <v>328</v>
      </c>
      <c r="E25" s="242" t="s">
        <v>588</v>
      </c>
      <c r="F25" s="242" t="s">
        <v>342</v>
      </c>
      <c r="G25" s="247">
        <v>500</v>
      </c>
      <c r="H25" s="177"/>
      <c r="I25" s="176"/>
      <c r="J25" s="24"/>
      <c r="K25" s="24"/>
      <c r="L25" s="24"/>
    </row>
    <row r="26" spans="1:12" ht="34.5" customHeight="1">
      <c r="A26" s="37">
        <v>20</v>
      </c>
      <c r="B26" s="589" t="s">
        <v>233</v>
      </c>
      <c r="C26" s="83"/>
      <c r="D26" s="84" t="s">
        <v>11</v>
      </c>
      <c r="E26" s="84" t="s">
        <v>23</v>
      </c>
      <c r="F26" s="85" t="s">
        <v>13</v>
      </c>
      <c r="G26" s="36">
        <v>520</v>
      </c>
      <c r="H26" s="592"/>
      <c r="I26" s="176"/>
      <c r="J26" s="24"/>
      <c r="K26" s="24"/>
      <c r="L26" s="13"/>
    </row>
    <row r="27" spans="1:12" ht="34.5" customHeight="1">
      <c r="A27" s="37">
        <v>21</v>
      </c>
      <c r="B27" s="288" t="s">
        <v>233</v>
      </c>
      <c r="C27" s="129"/>
      <c r="D27" s="37" t="s">
        <v>409</v>
      </c>
      <c r="E27" s="37" t="s">
        <v>471</v>
      </c>
      <c r="F27" s="37" t="s">
        <v>39</v>
      </c>
      <c r="G27" s="36">
        <v>150</v>
      </c>
      <c r="H27" s="36"/>
      <c r="I27" s="176"/>
      <c r="J27" s="129"/>
      <c r="K27" s="129"/>
      <c r="L27" s="36"/>
    </row>
    <row r="28" spans="1:13" ht="41.25" customHeight="1" thickBot="1">
      <c r="A28" s="26" t="s">
        <v>708</v>
      </c>
      <c r="B28" s="605" t="s">
        <v>233</v>
      </c>
      <c r="C28" s="96"/>
      <c r="D28" s="93" t="s">
        <v>409</v>
      </c>
      <c r="E28" s="93" t="s">
        <v>45</v>
      </c>
      <c r="F28" s="93" t="s">
        <v>13</v>
      </c>
      <c r="G28" s="94">
        <v>300</v>
      </c>
      <c r="H28" s="94"/>
      <c r="I28" s="195"/>
      <c r="J28" s="96"/>
      <c r="K28" s="96"/>
      <c r="L28" s="94"/>
      <c r="M28" s="41"/>
    </row>
    <row r="29" spans="1:13" ht="30" customHeight="1" thickBot="1">
      <c r="A29" s="79"/>
      <c r="B29" s="41"/>
      <c r="C29" s="41"/>
      <c r="D29" s="41"/>
      <c r="E29" s="41"/>
      <c r="F29" s="41"/>
      <c r="G29" s="41"/>
      <c r="H29" s="41"/>
      <c r="I29" s="593">
        <f>SUM(I7:I28)</f>
        <v>0</v>
      </c>
      <c r="J29" s="41"/>
      <c r="K29" s="41"/>
      <c r="L29" s="425"/>
      <c r="M29" s="41"/>
    </row>
    <row r="30" spans="1:12" ht="16.5" customHeight="1">
      <c r="A30" s="79"/>
      <c r="B30" t="s">
        <v>1118</v>
      </c>
      <c r="L30" s="80"/>
    </row>
    <row r="31" spans="1:12" ht="13.5" customHeight="1">
      <c r="A31" s="80"/>
      <c r="I31" t="s">
        <v>331</v>
      </c>
      <c r="L31" s="80"/>
    </row>
    <row r="32" spans="1:12" ht="12.75" customHeight="1">
      <c r="A32" s="80"/>
      <c r="L32" s="80"/>
    </row>
    <row r="33" spans="1:12" ht="15">
      <c r="A33" s="80"/>
      <c r="B33" t="s">
        <v>1119</v>
      </c>
      <c r="I33" t="s">
        <v>348</v>
      </c>
      <c r="L33" s="80"/>
    </row>
    <row r="34" spans="1:12" ht="15">
      <c r="A34" s="80"/>
      <c r="I34" t="s">
        <v>1109</v>
      </c>
      <c r="L34" s="80"/>
    </row>
    <row r="35" ht="12.75">
      <c r="A35" t="s">
        <v>331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3" right="0.2" top="0.48" bottom="0.42" header="0.23" footer="0.25"/>
  <pageSetup fitToHeight="2" fitToWidth="2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0" workbookViewId="0" topLeftCell="D1">
      <selection activeCell="L20" sqref="L20"/>
    </sheetView>
  </sheetViews>
  <sheetFormatPr defaultColWidth="9.00390625" defaultRowHeight="12.75"/>
  <cols>
    <col min="1" max="1" width="4.00390625" style="0" bestFit="1" customWidth="1"/>
    <col min="2" max="2" width="31.25390625" style="0" customWidth="1"/>
    <col min="3" max="3" width="11.75390625" style="0" bestFit="1" customWidth="1"/>
    <col min="5" max="5" width="11.625" style="0" customWidth="1"/>
    <col min="8" max="8" width="12.125" style="0" bestFit="1" customWidth="1"/>
    <col min="9" max="9" width="13.00390625" style="0" customWidth="1"/>
    <col min="10" max="10" width="5.75390625" style="0" customWidth="1"/>
    <col min="12" max="12" width="10.25390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859</v>
      </c>
      <c r="J1" s="862"/>
      <c r="K1" s="862"/>
      <c r="L1" s="863"/>
    </row>
    <row r="2" spans="1:12" ht="15.75">
      <c r="A2" s="45"/>
      <c r="B2" s="46"/>
      <c r="C2" s="856" t="s">
        <v>367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684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858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61">
        <v>1</v>
      </c>
      <c r="B6" s="62">
        <v>2</v>
      </c>
      <c r="C6" s="62" t="s">
        <v>4</v>
      </c>
      <c r="D6" s="62">
        <v>4</v>
      </c>
      <c r="E6" s="62">
        <v>5</v>
      </c>
      <c r="F6" s="63">
        <v>6</v>
      </c>
      <c r="G6" s="63">
        <v>7</v>
      </c>
      <c r="H6" s="64" t="s">
        <v>5</v>
      </c>
      <c r="I6" s="60" t="s">
        <v>6</v>
      </c>
      <c r="J6" s="60" t="s">
        <v>7</v>
      </c>
      <c r="K6" s="60" t="s">
        <v>8</v>
      </c>
      <c r="L6" s="60" t="s">
        <v>9</v>
      </c>
    </row>
    <row r="7" spans="1:12" ht="31.5" customHeight="1">
      <c r="A7" s="688">
        <v>1</v>
      </c>
      <c r="B7" s="689" t="s">
        <v>241</v>
      </c>
      <c r="C7" s="690"/>
      <c r="D7" s="673" t="s">
        <v>11</v>
      </c>
      <c r="E7" s="673" t="s">
        <v>402</v>
      </c>
      <c r="F7" s="674" t="s">
        <v>22</v>
      </c>
      <c r="G7" s="574">
        <v>53</v>
      </c>
      <c r="H7" s="691"/>
      <c r="I7" s="692"/>
      <c r="J7" s="693"/>
      <c r="K7" s="692"/>
      <c r="L7" s="415"/>
    </row>
    <row r="8" spans="1:12" ht="39.75" customHeight="1">
      <c r="A8" s="27">
        <v>2</v>
      </c>
      <c r="B8" s="275" t="s">
        <v>245</v>
      </c>
      <c r="C8" s="2"/>
      <c r="D8" s="21" t="s">
        <v>15</v>
      </c>
      <c r="E8" s="22" t="s">
        <v>246</v>
      </c>
      <c r="F8" s="21" t="s">
        <v>342</v>
      </c>
      <c r="G8" s="296">
        <v>12</v>
      </c>
      <c r="H8" s="205"/>
      <c r="I8" s="176"/>
      <c r="J8" s="5"/>
      <c r="K8" s="176"/>
      <c r="L8" s="392"/>
    </row>
    <row r="9" spans="1:12" ht="39" customHeight="1">
      <c r="A9" s="27">
        <v>3</v>
      </c>
      <c r="B9" s="239" t="s">
        <v>245</v>
      </c>
      <c r="C9" s="24"/>
      <c r="D9" s="26" t="s">
        <v>210</v>
      </c>
      <c r="E9" s="225" t="s">
        <v>640</v>
      </c>
      <c r="F9" s="282" t="s">
        <v>434</v>
      </c>
      <c r="G9" s="296">
        <v>5</v>
      </c>
      <c r="H9" s="308"/>
      <c r="I9" s="176"/>
      <c r="J9" s="24"/>
      <c r="K9" s="24"/>
      <c r="L9" s="405"/>
    </row>
    <row r="10" spans="1:12" ht="28.5" customHeight="1">
      <c r="A10" s="27">
        <v>4</v>
      </c>
      <c r="B10" s="275" t="s">
        <v>234</v>
      </c>
      <c r="C10" s="2"/>
      <c r="D10" s="21" t="s">
        <v>11</v>
      </c>
      <c r="E10" s="22" t="s">
        <v>235</v>
      </c>
      <c r="F10" s="21" t="s">
        <v>39</v>
      </c>
      <c r="G10" s="296">
        <v>50</v>
      </c>
      <c r="H10" s="205"/>
      <c r="I10" s="176"/>
      <c r="J10" s="5"/>
      <c r="K10" s="176"/>
      <c r="L10" s="392"/>
    </row>
    <row r="11" spans="1:12" ht="30.75" customHeight="1">
      <c r="A11" s="27">
        <v>5</v>
      </c>
      <c r="B11" s="275" t="s">
        <v>234</v>
      </c>
      <c r="C11" s="2"/>
      <c r="D11" s="21" t="s">
        <v>11</v>
      </c>
      <c r="E11" s="21" t="s">
        <v>236</v>
      </c>
      <c r="F11" s="21" t="s">
        <v>39</v>
      </c>
      <c r="G11" s="296">
        <v>90</v>
      </c>
      <c r="H11" s="205"/>
      <c r="I11" s="176"/>
      <c r="J11" s="5"/>
      <c r="K11" s="176"/>
      <c r="L11" s="392"/>
    </row>
    <row r="12" spans="1:12" ht="34.5" customHeight="1">
      <c r="A12" s="27">
        <v>6</v>
      </c>
      <c r="B12" s="239" t="s">
        <v>477</v>
      </c>
      <c r="C12" s="13"/>
      <c r="D12" s="26" t="s">
        <v>328</v>
      </c>
      <c r="E12" s="206" t="s">
        <v>478</v>
      </c>
      <c r="F12" s="26" t="s">
        <v>49</v>
      </c>
      <c r="G12" s="296">
        <v>3</v>
      </c>
      <c r="H12" s="205"/>
      <c r="I12" s="176"/>
      <c r="J12" s="5"/>
      <c r="K12" s="176"/>
      <c r="L12" s="392"/>
    </row>
    <row r="13" spans="1:12" ht="36.75" customHeight="1">
      <c r="A13" s="27">
        <v>7</v>
      </c>
      <c r="B13" s="239" t="s">
        <v>477</v>
      </c>
      <c r="C13" s="13"/>
      <c r="D13" s="26" t="s">
        <v>328</v>
      </c>
      <c r="E13" s="20" t="s">
        <v>614</v>
      </c>
      <c r="F13" s="26" t="s">
        <v>49</v>
      </c>
      <c r="G13" s="296">
        <v>4</v>
      </c>
      <c r="H13" s="205"/>
      <c r="I13" s="176"/>
      <c r="J13" s="5"/>
      <c r="K13" s="176"/>
      <c r="L13" s="392"/>
    </row>
    <row r="14" spans="1:12" ht="30.75" customHeight="1">
      <c r="A14" s="27">
        <v>8</v>
      </c>
      <c r="B14" s="241" t="s">
        <v>655</v>
      </c>
      <c r="C14" s="573"/>
      <c r="D14" s="242" t="s">
        <v>409</v>
      </c>
      <c r="E14" s="524" t="s">
        <v>576</v>
      </c>
      <c r="F14" s="242" t="s">
        <v>343</v>
      </c>
      <c r="G14" s="526">
        <v>170</v>
      </c>
      <c r="H14" s="205"/>
      <c r="I14" s="176"/>
      <c r="J14" s="5"/>
      <c r="K14" s="176"/>
      <c r="L14" s="392"/>
    </row>
    <row r="15" spans="1:12" ht="27.75" customHeight="1">
      <c r="A15" s="27">
        <v>9</v>
      </c>
      <c r="B15" s="275" t="s">
        <v>247</v>
      </c>
      <c r="C15" s="2"/>
      <c r="D15" s="21" t="s">
        <v>15</v>
      </c>
      <c r="E15" s="21" t="s">
        <v>248</v>
      </c>
      <c r="F15" s="21" t="s">
        <v>16</v>
      </c>
      <c r="G15" s="296">
        <v>20</v>
      </c>
      <c r="H15" s="205"/>
      <c r="I15" s="176"/>
      <c r="J15" s="5"/>
      <c r="K15" s="176"/>
      <c r="L15" s="392"/>
    </row>
    <row r="16" spans="1:12" ht="27.75" customHeight="1">
      <c r="A16" s="27">
        <v>10</v>
      </c>
      <c r="B16" s="257" t="s">
        <v>242</v>
      </c>
      <c r="C16" s="6"/>
      <c r="D16" s="4" t="s">
        <v>15</v>
      </c>
      <c r="E16" s="71" t="s">
        <v>243</v>
      </c>
      <c r="F16" s="3" t="s">
        <v>342</v>
      </c>
      <c r="G16" s="526">
        <v>1400</v>
      </c>
      <c r="H16" s="205"/>
      <c r="I16" s="176"/>
      <c r="J16" s="5"/>
      <c r="K16" s="176"/>
      <c r="L16" s="392"/>
    </row>
    <row r="17" spans="1:12" ht="31.5" customHeight="1">
      <c r="A17" s="27">
        <v>11</v>
      </c>
      <c r="B17" s="259" t="s">
        <v>239</v>
      </c>
      <c r="C17" s="2"/>
      <c r="D17" s="1" t="s">
        <v>240</v>
      </c>
      <c r="E17" s="1" t="s">
        <v>187</v>
      </c>
      <c r="F17" s="1" t="s">
        <v>13</v>
      </c>
      <c r="G17" s="296">
        <v>120</v>
      </c>
      <c r="H17" s="205"/>
      <c r="I17" s="176"/>
      <c r="J17" s="5"/>
      <c r="K17" s="176"/>
      <c r="L17" s="392"/>
    </row>
    <row r="18" spans="1:12" ht="34.5" customHeight="1">
      <c r="A18" s="27">
        <v>12</v>
      </c>
      <c r="B18" s="275" t="s">
        <v>249</v>
      </c>
      <c r="C18" s="2"/>
      <c r="D18" s="21" t="s">
        <v>15</v>
      </c>
      <c r="E18" s="21" t="s">
        <v>641</v>
      </c>
      <c r="F18" s="21" t="s">
        <v>16</v>
      </c>
      <c r="G18" s="296">
        <v>250</v>
      </c>
      <c r="H18" s="205"/>
      <c r="I18" s="176"/>
      <c r="J18" s="5"/>
      <c r="K18" s="176"/>
      <c r="L18" s="392"/>
    </row>
    <row r="19" spans="1:12" ht="35.25" customHeight="1" thickBot="1">
      <c r="A19" s="694">
        <v>13</v>
      </c>
      <c r="B19" s="695" t="s">
        <v>237</v>
      </c>
      <c r="C19" s="696"/>
      <c r="D19" s="697" t="s">
        <v>11</v>
      </c>
      <c r="E19" s="698" t="s">
        <v>238</v>
      </c>
      <c r="F19" s="697" t="s">
        <v>19</v>
      </c>
      <c r="G19" s="699">
        <v>100</v>
      </c>
      <c r="H19" s="700"/>
      <c r="I19" s="701"/>
      <c r="J19" s="702"/>
      <c r="K19" s="701"/>
      <c r="L19" s="395"/>
    </row>
    <row r="20" spans="1:12" ht="33.75" customHeight="1" thickBot="1">
      <c r="A20" s="87"/>
      <c r="B20" s="276"/>
      <c r="C20" s="41"/>
      <c r="D20" s="317"/>
      <c r="E20" s="317"/>
      <c r="F20" s="317"/>
      <c r="G20" s="407"/>
      <c r="H20" s="41"/>
      <c r="I20" s="306">
        <f>SUM(I7:I19)</f>
        <v>0</v>
      </c>
      <c r="J20" s="42"/>
      <c r="K20" s="211"/>
      <c r="L20" s="666"/>
    </row>
    <row r="21" spans="1:12" ht="20.25" customHeight="1">
      <c r="A21" s="87"/>
      <c r="B21" s="41"/>
      <c r="C21" s="41"/>
      <c r="D21" s="317"/>
      <c r="E21" s="317"/>
      <c r="F21" s="317"/>
      <c r="G21" s="41"/>
      <c r="H21" s="41"/>
      <c r="I21" s="291"/>
      <c r="J21" s="42"/>
      <c r="K21" s="211"/>
      <c r="L21" s="211"/>
    </row>
    <row r="22" spans="1:12" ht="15.75" customHeight="1">
      <c r="A22" s="87"/>
      <c r="B22" s="41"/>
      <c r="C22" s="41"/>
      <c r="D22" s="41"/>
      <c r="E22" s="41"/>
      <c r="F22" s="41"/>
      <c r="G22" s="41"/>
      <c r="H22" s="41"/>
      <c r="I22" s="291"/>
      <c r="J22" s="42"/>
      <c r="K22" s="211"/>
      <c r="L22" s="211"/>
    </row>
    <row r="23" spans="1:12" ht="14.25" customHeight="1">
      <c r="A23" s="80"/>
      <c r="B23" s="276"/>
      <c r="C23" s="80"/>
      <c r="D23" s="79"/>
      <c r="E23" s="79"/>
      <c r="F23" s="79"/>
      <c r="G23" s="80"/>
      <c r="H23" s="41"/>
      <c r="I23" s="187"/>
      <c r="J23" s="80"/>
      <c r="K23" s="193"/>
      <c r="L23" s="211"/>
    </row>
    <row r="24" spans="1:12" ht="12" customHeight="1">
      <c r="A24" s="80"/>
      <c r="B24" s="41"/>
      <c r="C24" s="41"/>
      <c r="D24" s="41"/>
      <c r="E24" s="41"/>
      <c r="F24" s="41"/>
      <c r="G24" s="41"/>
      <c r="H24" s="80"/>
      <c r="I24" s="187"/>
      <c r="J24" s="80"/>
      <c r="K24" s="80"/>
      <c r="L24" s="184"/>
    </row>
    <row r="25" spans="1:12" ht="21.75" customHeight="1">
      <c r="A25" s="80"/>
      <c r="B25" s="41" t="s">
        <v>1118</v>
      </c>
      <c r="C25" s="41"/>
      <c r="D25" s="41"/>
      <c r="E25" s="41"/>
      <c r="F25" s="41"/>
      <c r="G25" s="41"/>
      <c r="H25" s="41"/>
      <c r="I25" s="41"/>
      <c r="J25" s="41"/>
      <c r="K25" s="41"/>
      <c r="L25" s="80"/>
    </row>
    <row r="26" spans="1:12" ht="12.75" customHeight="1">
      <c r="A26" s="80"/>
      <c r="I26" t="s">
        <v>331</v>
      </c>
      <c r="L26" s="80"/>
    </row>
    <row r="27" spans="2:12" ht="13.5" customHeight="1">
      <c r="B27" t="s">
        <v>1119</v>
      </c>
      <c r="L27" s="80"/>
    </row>
    <row r="28" spans="9:12" ht="12" customHeight="1">
      <c r="I28" t="s">
        <v>348</v>
      </c>
      <c r="L28" s="80"/>
    </row>
    <row r="29" spans="9:12" ht="11.25" customHeight="1">
      <c r="I29" t="s">
        <v>1109</v>
      </c>
      <c r="L29" s="41"/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56" right="0.46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">
      <selection activeCell="C3" sqref="C3:H3"/>
    </sheetView>
  </sheetViews>
  <sheetFormatPr defaultColWidth="9.00390625" defaultRowHeight="12.75"/>
  <cols>
    <col min="1" max="1" width="5.75390625" style="0" customWidth="1"/>
    <col min="2" max="2" width="25.375" style="0" customWidth="1"/>
    <col min="5" max="5" width="9.25390625" style="0" bestFit="1" customWidth="1"/>
    <col min="8" max="8" width="11.00390625" style="0" bestFit="1" customWidth="1"/>
    <col min="9" max="9" width="13.00390625" style="0" customWidth="1"/>
    <col min="11" max="11" width="10.125" style="0" customWidth="1"/>
    <col min="12" max="12" width="13.25390625" style="0" customWidth="1"/>
  </cols>
  <sheetData>
    <row r="1" spans="1:14" ht="15.75">
      <c r="A1" s="43"/>
      <c r="B1" s="47"/>
      <c r="C1" s="43"/>
      <c r="D1" s="44"/>
      <c r="E1" s="44"/>
      <c r="F1" s="44"/>
      <c r="G1" s="44"/>
      <c r="H1" s="44"/>
      <c r="I1" s="861" t="s">
        <v>861</v>
      </c>
      <c r="J1" s="862"/>
      <c r="K1" s="862"/>
      <c r="L1" s="863"/>
      <c r="M1" s="41"/>
      <c r="N1" s="41"/>
    </row>
    <row r="2" spans="1:14" ht="15.75">
      <c r="A2" s="45"/>
      <c r="B2" s="46"/>
      <c r="C2" s="856" t="s">
        <v>368</v>
      </c>
      <c r="D2" s="871"/>
      <c r="E2" s="871"/>
      <c r="F2" s="871"/>
      <c r="G2" s="871"/>
      <c r="H2" s="859"/>
      <c r="I2" s="864" t="s">
        <v>848</v>
      </c>
      <c r="J2" s="865"/>
      <c r="K2" s="865"/>
      <c r="L2" s="866"/>
      <c r="M2" s="41"/>
      <c r="N2" s="41"/>
    </row>
    <row r="3" spans="1:14" ht="15.75">
      <c r="A3" s="45"/>
      <c r="B3" s="46"/>
      <c r="C3" s="856" t="s">
        <v>1128</v>
      </c>
      <c r="D3" s="870"/>
      <c r="E3" s="870"/>
      <c r="F3" s="870"/>
      <c r="G3" s="870"/>
      <c r="H3" s="857"/>
      <c r="I3" s="867" t="s">
        <v>841</v>
      </c>
      <c r="J3" s="868"/>
      <c r="K3" s="868"/>
      <c r="L3" s="869"/>
      <c r="M3" s="41"/>
      <c r="N3" s="41"/>
    </row>
    <row r="4" spans="1:14" ht="15.75" thickBot="1">
      <c r="A4" s="48"/>
      <c r="B4" s="49" t="s">
        <v>849</v>
      </c>
      <c r="C4" s="50"/>
      <c r="D4" s="42"/>
      <c r="E4" s="42"/>
      <c r="F4" s="42"/>
      <c r="G4" s="42"/>
      <c r="H4" s="86"/>
      <c r="I4" s="853" t="s">
        <v>842</v>
      </c>
      <c r="J4" s="854"/>
      <c r="K4" s="854"/>
      <c r="L4" s="855"/>
      <c r="M4" s="41"/>
      <c r="N4" s="41"/>
    </row>
    <row r="5" spans="1:14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167" t="s">
        <v>320</v>
      </c>
      <c r="I5" s="169" t="s">
        <v>321</v>
      </c>
      <c r="J5" s="163" t="s">
        <v>322</v>
      </c>
      <c r="K5" s="163" t="s">
        <v>323</v>
      </c>
      <c r="L5" s="165" t="s">
        <v>324</v>
      </c>
      <c r="M5" s="164"/>
      <c r="N5" s="164"/>
    </row>
    <row r="6" spans="1:14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168" t="s">
        <v>5</v>
      </c>
      <c r="I6" s="170" t="s">
        <v>6</v>
      </c>
      <c r="J6" s="60" t="s">
        <v>7</v>
      </c>
      <c r="K6" s="60" t="s">
        <v>8</v>
      </c>
      <c r="L6" s="166" t="s">
        <v>9</v>
      </c>
      <c r="M6" s="41"/>
      <c r="N6" s="41"/>
    </row>
    <row r="7" spans="1:14" ht="45" customHeight="1">
      <c r="A7" s="11">
        <v>1</v>
      </c>
      <c r="B7" s="254" t="s">
        <v>613</v>
      </c>
      <c r="C7" s="6"/>
      <c r="D7" s="4" t="s">
        <v>460</v>
      </c>
      <c r="E7" s="34">
        <v>0.005</v>
      </c>
      <c r="F7" s="3" t="s">
        <v>594</v>
      </c>
      <c r="G7" s="239">
        <v>20</v>
      </c>
      <c r="H7" s="220"/>
      <c r="I7" s="336"/>
      <c r="J7" s="5"/>
      <c r="K7" s="5"/>
      <c r="L7" s="5"/>
      <c r="M7" s="41"/>
      <c r="N7" s="41"/>
    </row>
    <row r="8" spans="1:14" ht="51.75" customHeight="1">
      <c r="A8" s="11">
        <v>2</v>
      </c>
      <c r="B8" s="254" t="s">
        <v>615</v>
      </c>
      <c r="C8" s="6"/>
      <c r="D8" s="4" t="s">
        <v>460</v>
      </c>
      <c r="E8" s="631" t="s">
        <v>1075</v>
      </c>
      <c r="F8" s="632" t="s">
        <v>598</v>
      </c>
      <c r="G8" s="239">
        <v>25</v>
      </c>
      <c r="H8" s="220"/>
      <c r="I8" s="336"/>
      <c r="J8" s="5"/>
      <c r="K8" s="5"/>
      <c r="L8" s="176"/>
      <c r="M8" s="41"/>
      <c r="N8" s="41"/>
    </row>
    <row r="9" spans="1:14" ht="47.25" customHeight="1">
      <c r="A9" s="11">
        <v>3</v>
      </c>
      <c r="B9" s="254" t="s">
        <v>615</v>
      </c>
      <c r="C9" s="24"/>
      <c r="D9" s="76" t="s">
        <v>251</v>
      </c>
      <c r="E9" s="307" t="s">
        <v>1076</v>
      </c>
      <c r="F9" s="78" t="s">
        <v>1077</v>
      </c>
      <c r="G9" s="24">
        <v>50</v>
      </c>
      <c r="H9" s="207"/>
      <c r="I9" s="336"/>
      <c r="J9" s="5"/>
      <c r="K9" s="5"/>
      <c r="L9" s="5"/>
      <c r="M9" s="41"/>
      <c r="N9" s="41"/>
    </row>
    <row r="10" spans="1:14" ht="42.75" customHeight="1">
      <c r="A10" s="173">
        <v>4</v>
      </c>
      <c r="B10" s="241" t="s">
        <v>1083</v>
      </c>
      <c r="C10" s="24"/>
      <c r="D10" s="282" t="s">
        <v>461</v>
      </c>
      <c r="E10" s="283" t="s">
        <v>1084</v>
      </c>
      <c r="F10" s="282" t="s">
        <v>598</v>
      </c>
      <c r="G10" s="24">
        <v>140</v>
      </c>
      <c r="H10" s="24"/>
      <c r="I10" s="336"/>
      <c r="J10" s="5"/>
      <c r="K10" s="5"/>
      <c r="L10" s="5"/>
      <c r="M10" s="41"/>
      <c r="N10" s="41"/>
    </row>
    <row r="11" spans="1:14" ht="50.25" customHeight="1">
      <c r="A11" s="173">
        <v>5</v>
      </c>
      <c r="B11" s="289" t="s">
        <v>1085</v>
      </c>
      <c r="C11" s="24"/>
      <c r="D11" s="282" t="s">
        <v>460</v>
      </c>
      <c r="E11" s="283" t="s">
        <v>1084</v>
      </c>
      <c r="F11" s="282" t="s">
        <v>598</v>
      </c>
      <c r="G11" s="24">
        <v>140</v>
      </c>
      <c r="H11" s="24"/>
      <c r="I11" s="336"/>
      <c r="J11" s="5"/>
      <c r="K11" s="5"/>
      <c r="L11" s="5"/>
      <c r="M11" s="41"/>
      <c r="N11" s="41"/>
    </row>
    <row r="12" spans="1:14" ht="36" customHeight="1">
      <c r="A12" s="174">
        <v>6</v>
      </c>
      <c r="B12" s="239" t="s">
        <v>1078</v>
      </c>
      <c r="C12" s="24"/>
      <c r="D12" s="282" t="s">
        <v>102</v>
      </c>
      <c r="E12" s="270" t="s">
        <v>581</v>
      </c>
      <c r="F12" s="282" t="s">
        <v>1079</v>
      </c>
      <c r="G12" s="270">
        <v>100</v>
      </c>
      <c r="H12" s="219"/>
      <c r="I12" s="336"/>
      <c r="J12" s="98"/>
      <c r="K12" s="98"/>
      <c r="L12" s="5"/>
      <c r="M12" s="41"/>
      <c r="N12" s="41"/>
    </row>
    <row r="13" spans="1:12" ht="33.75" customHeight="1">
      <c r="A13" s="173">
        <v>7</v>
      </c>
      <c r="B13" s="241" t="s">
        <v>1080</v>
      </c>
      <c r="C13" s="24"/>
      <c r="D13" s="282" t="s">
        <v>102</v>
      </c>
      <c r="E13" s="270" t="s">
        <v>1045</v>
      </c>
      <c r="F13" s="282" t="s">
        <v>1077</v>
      </c>
      <c r="G13" s="270">
        <v>100</v>
      </c>
      <c r="H13" s="207"/>
      <c r="I13" s="336"/>
      <c r="J13" s="5"/>
      <c r="K13" s="5"/>
      <c r="L13" s="176"/>
    </row>
    <row r="14" spans="1:12" ht="36.75" customHeight="1">
      <c r="A14" s="340">
        <v>8</v>
      </c>
      <c r="B14" s="257" t="s">
        <v>616</v>
      </c>
      <c r="C14" s="2"/>
      <c r="D14" s="4" t="s">
        <v>460</v>
      </c>
      <c r="E14" s="171">
        <v>0.005</v>
      </c>
      <c r="F14" s="3" t="s">
        <v>594</v>
      </c>
      <c r="G14" s="239">
        <v>25</v>
      </c>
      <c r="H14" s="207"/>
      <c r="I14" s="336"/>
      <c r="J14" s="129"/>
      <c r="K14" s="179"/>
      <c r="L14" s="195"/>
    </row>
    <row r="15" spans="1:12" ht="34.5" customHeight="1">
      <c r="A15" s="218">
        <v>9</v>
      </c>
      <c r="B15" s="257" t="s">
        <v>616</v>
      </c>
      <c r="C15" s="2"/>
      <c r="D15" s="4" t="s">
        <v>461</v>
      </c>
      <c r="E15" s="172">
        <v>0.005</v>
      </c>
      <c r="F15" s="3" t="s">
        <v>594</v>
      </c>
      <c r="G15" s="239">
        <v>25</v>
      </c>
      <c r="H15" s="270"/>
      <c r="I15" s="336"/>
      <c r="J15" s="24"/>
      <c r="K15" s="24"/>
      <c r="L15" s="189"/>
    </row>
    <row r="16" spans="1:12" ht="34.5" customHeight="1">
      <c r="A16" s="218">
        <v>10</v>
      </c>
      <c r="B16" s="239" t="s">
        <v>622</v>
      </c>
      <c r="C16" s="24"/>
      <c r="D16" s="26" t="s">
        <v>617</v>
      </c>
      <c r="E16" s="26" t="s">
        <v>528</v>
      </c>
      <c r="F16" s="26" t="s">
        <v>19</v>
      </c>
      <c r="G16" s="239">
        <v>80</v>
      </c>
      <c r="H16" s="270"/>
      <c r="I16" s="336"/>
      <c r="J16" s="24"/>
      <c r="K16" s="24"/>
      <c r="L16" s="5"/>
    </row>
    <row r="17" spans="1:12" ht="34.5" customHeight="1">
      <c r="A17" s="347">
        <v>11</v>
      </c>
      <c r="B17" s="341" t="s">
        <v>645</v>
      </c>
      <c r="C17" s="2"/>
      <c r="D17" s="4" t="s">
        <v>460</v>
      </c>
      <c r="E17" s="91">
        <v>0.02</v>
      </c>
      <c r="F17" s="3" t="s">
        <v>594</v>
      </c>
      <c r="G17" s="239">
        <v>100</v>
      </c>
      <c r="H17" s="270"/>
      <c r="I17" s="336"/>
      <c r="J17" s="24"/>
      <c r="K17" s="24"/>
      <c r="L17" s="5"/>
    </row>
    <row r="18" spans="1:12" ht="37.5" customHeight="1">
      <c r="A18" s="347">
        <v>12</v>
      </c>
      <c r="B18" s="239" t="s">
        <v>788</v>
      </c>
      <c r="C18" s="24"/>
      <c r="D18" s="242" t="s">
        <v>789</v>
      </c>
      <c r="E18" s="343">
        <v>0.1</v>
      </c>
      <c r="F18" s="633">
        <v>100</v>
      </c>
      <c r="G18" s="239">
        <v>120</v>
      </c>
      <c r="H18" s="247"/>
      <c r="I18" s="336"/>
      <c r="J18" s="24"/>
      <c r="K18" s="24"/>
      <c r="L18" s="5"/>
    </row>
    <row r="19" spans="1:12" ht="34.5" customHeight="1">
      <c r="A19" s="281">
        <v>13</v>
      </c>
      <c r="B19" s="239" t="s">
        <v>788</v>
      </c>
      <c r="C19" s="24"/>
      <c r="D19" s="242" t="s">
        <v>460</v>
      </c>
      <c r="E19" s="343">
        <v>0.1</v>
      </c>
      <c r="F19" s="633">
        <v>40</v>
      </c>
      <c r="G19" s="239">
        <v>70</v>
      </c>
      <c r="H19" s="247"/>
      <c r="I19" s="336"/>
      <c r="J19" s="24"/>
      <c r="K19" s="24"/>
      <c r="L19" s="5"/>
    </row>
    <row r="20" spans="1:12" ht="34.5" customHeight="1">
      <c r="A20" s="281">
        <v>14</v>
      </c>
      <c r="B20" s="239" t="s">
        <v>1081</v>
      </c>
      <c r="C20" s="247"/>
      <c r="D20" s="242" t="s">
        <v>250</v>
      </c>
      <c r="E20" s="242" t="s">
        <v>762</v>
      </c>
      <c r="F20" s="318">
        <v>15</v>
      </c>
      <c r="G20" s="247">
        <v>70</v>
      </c>
      <c r="H20" s="247"/>
      <c r="I20" s="336"/>
      <c r="J20" s="24"/>
      <c r="K20" s="24"/>
      <c r="L20" s="24"/>
    </row>
    <row r="21" spans="1:12" ht="34.5" customHeight="1">
      <c r="A21" s="281">
        <v>15</v>
      </c>
      <c r="B21" s="239" t="s">
        <v>790</v>
      </c>
      <c r="C21" s="24"/>
      <c r="D21" s="242" t="s">
        <v>789</v>
      </c>
      <c r="E21" s="344">
        <v>150</v>
      </c>
      <c r="F21" s="78" t="s">
        <v>335</v>
      </c>
      <c r="G21" s="239">
        <v>35</v>
      </c>
      <c r="H21" s="247"/>
      <c r="I21" s="336"/>
      <c r="J21" s="24"/>
      <c r="K21" s="24"/>
      <c r="L21" s="24"/>
    </row>
    <row r="22" spans="1:12" ht="34.5" customHeight="1">
      <c r="A22" s="281">
        <v>16</v>
      </c>
      <c r="B22" s="241" t="s">
        <v>791</v>
      </c>
      <c r="C22" s="24"/>
      <c r="D22" s="242" t="s">
        <v>460</v>
      </c>
      <c r="E22" s="345">
        <v>0.00025</v>
      </c>
      <c r="F22" s="243" t="s">
        <v>598</v>
      </c>
      <c r="G22" s="239">
        <v>2000</v>
      </c>
      <c r="H22" s="270"/>
      <c r="I22" s="336"/>
      <c r="J22" s="24"/>
      <c r="K22" s="24"/>
      <c r="L22" s="24"/>
    </row>
    <row r="23" spans="1:12" ht="34.5" customHeight="1">
      <c r="A23" s="281">
        <v>17</v>
      </c>
      <c r="B23" s="241" t="s">
        <v>791</v>
      </c>
      <c r="C23" s="24"/>
      <c r="D23" s="242" t="s">
        <v>250</v>
      </c>
      <c r="E23" s="345">
        <v>0.00025</v>
      </c>
      <c r="F23" s="243" t="s">
        <v>594</v>
      </c>
      <c r="G23" s="239">
        <v>750</v>
      </c>
      <c r="H23" s="270"/>
      <c r="I23" s="336"/>
      <c r="J23" s="24"/>
      <c r="K23" s="24"/>
      <c r="L23" s="24"/>
    </row>
    <row r="24" spans="1:12" ht="56.25" customHeight="1">
      <c r="A24" s="281">
        <v>18</v>
      </c>
      <c r="B24" s="241" t="s">
        <v>792</v>
      </c>
      <c r="C24" s="24"/>
      <c r="D24" s="242" t="s">
        <v>460</v>
      </c>
      <c r="E24" s="247"/>
      <c r="F24" s="243" t="s">
        <v>594</v>
      </c>
      <c r="G24" s="239">
        <v>160</v>
      </c>
      <c r="H24" s="247"/>
      <c r="I24" s="336"/>
      <c r="J24" s="24"/>
      <c r="K24" s="24"/>
      <c r="L24" s="24"/>
    </row>
    <row r="25" spans="1:12" ht="38.25" customHeight="1">
      <c r="A25" s="24">
        <v>19</v>
      </c>
      <c r="B25" s="241" t="s">
        <v>597</v>
      </c>
      <c r="C25" s="24"/>
      <c r="D25" s="242" t="s">
        <v>460</v>
      </c>
      <c r="E25" s="346">
        <v>0.001</v>
      </c>
      <c r="F25" s="243" t="s">
        <v>598</v>
      </c>
      <c r="G25" s="239">
        <v>280</v>
      </c>
      <c r="H25" s="247"/>
      <c r="I25" s="336"/>
      <c r="J25" s="24"/>
      <c r="K25" s="24"/>
      <c r="L25" s="24"/>
    </row>
    <row r="26" spans="1:12" ht="42" customHeight="1">
      <c r="A26" s="129">
        <v>20</v>
      </c>
      <c r="B26" s="241" t="s">
        <v>597</v>
      </c>
      <c r="C26" s="24"/>
      <c r="D26" s="242" t="s">
        <v>461</v>
      </c>
      <c r="E26" s="635">
        <v>0.001</v>
      </c>
      <c r="F26" s="243" t="s">
        <v>598</v>
      </c>
      <c r="G26" s="239">
        <v>180</v>
      </c>
      <c r="H26" s="247"/>
      <c r="I26" s="336"/>
      <c r="J26" s="129"/>
      <c r="K26" s="129"/>
      <c r="L26" s="129"/>
    </row>
    <row r="27" spans="1:12" ht="33.75" customHeight="1">
      <c r="A27" s="218" t="s">
        <v>1082</v>
      </c>
      <c r="B27" s="241" t="s">
        <v>597</v>
      </c>
      <c r="C27" s="24"/>
      <c r="D27" s="242" t="s">
        <v>251</v>
      </c>
      <c r="E27" s="635">
        <v>0.001</v>
      </c>
      <c r="F27" s="243" t="s">
        <v>330</v>
      </c>
      <c r="G27" s="239">
        <v>250</v>
      </c>
      <c r="H27" s="247"/>
      <c r="I27" s="336"/>
      <c r="J27" s="24"/>
      <c r="K27" s="24"/>
      <c r="L27" s="24"/>
    </row>
    <row r="28" spans="1:12" ht="42.75" customHeight="1">
      <c r="A28" s="218" t="s">
        <v>708</v>
      </c>
      <c r="B28" s="289" t="s">
        <v>793</v>
      </c>
      <c r="C28" s="24"/>
      <c r="D28" s="242" t="s">
        <v>460</v>
      </c>
      <c r="E28" s="636" t="s">
        <v>1086</v>
      </c>
      <c r="F28" s="243" t="s">
        <v>598</v>
      </c>
      <c r="G28" s="239">
        <v>750</v>
      </c>
      <c r="H28" s="247"/>
      <c r="I28" s="336"/>
      <c r="J28" s="24"/>
      <c r="K28" s="24"/>
      <c r="L28" s="24"/>
    </row>
    <row r="29" spans="1:12" ht="45.75" customHeight="1">
      <c r="A29" s="218" t="s">
        <v>632</v>
      </c>
      <c r="B29" s="289" t="s">
        <v>794</v>
      </c>
      <c r="C29" s="24"/>
      <c r="D29" s="242" t="s">
        <v>460</v>
      </c>
      <c r="E29" s="636" t="s">
        <v>1087</v>
      </c>
      <c r="F29" s="243" t="s">
        <v>598</v>
      </c>
      <c r="G29" s="239">
        <v>1100</v>
      </c>
      <c r="H29" s="247"/>
      <c r="I29" s="336"/>
      <c r="J29" s="24"/>
      <c r="K29" s="24"/>
      <c r="L29" s="24"/>
    </row>
    <row r="30" spans="1:12" ht="48.75" customHeight="1" thickBot="1">
      <c r="A30" s="500" t="s">
        <v>633</v>
      </c>
      <c r="B30" s="289" t="s">
        <v>795</v>
      </c>
      <c r="C30" s="24"/>
      <c r="D30" s="242" t="s">
        <v>461</v>
      </c>
      <c r="E30" s="636" t="s">
        <v>1088</v>
      </c>
      <c r="F30" s="243" t="s">
        <v>598</v>
      </c>
      <c r="G30" s="239">
        <v>50</v>
      </c>
      <c r="H30" s="247"/>
      <c r="I30" s="336"/>
      <c r="J30" s="24"/>
      <c r="K30" s="24"/>
      <c r="L30" s="129"/>
    </row>
    <row r="31" spans="1:12" ht="30" customHeight="1" thickBot="1">
      <c r="A31" s="372"/>
      <c r="B31" s="41"/>
      <c r="C31" s="41"/>
      <c r="D31" s="41"/>
      <c r="E31" s="41"/>
      <c r="F31" s="41"/>
      <c r="G31" s="41"/>
      <c r="H31" s="303"/>
      <c r="I31" s="637">
        <f>SUM(I7:I30)</f>
        <v>0</v>
      </c>
      <c r="J31" s="41"/>
      <c r="K31" s="41"/>
      <c r="L31" s="404"/>
    </row>
    <row r="32" spans="1:12" ht="12.75">
      <c r="A32" s="37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9" ht="28.5">
      <c r="B33" s="703" t="s">
        <v>1120</v>
      </c>
      <c r="I33" t="s">
        <v>853</v>
      </c>
    </row>
    <row r="34" ht="12.75">
      <c r="I34" t="s">
        <v>1121</v>
      </c>
    </row>
    <row r="35" spans="4:9" ht="15">
      <c r="D35" s="348"/>
      <c r="I35" t="s">
        <v>349</v>
      </c>
    </row>
    <row r="36" spans="2:5" ht="12.75">
      <c r="B36" s="872" t="s">
        <v>860</v>
      </c>
      <c r="C36" s="870"/>
      <c r="D36" s="870"/>
      <c r="E36" s="870"/>
    </row>
    <row r="37" spans="2:6" ht="15">
      <c r="B37" s="175"/>
      <c r="D37" s="348"/>
      <c r="F37" t="s">
        <v>331</v>
      </c>
    </row>
    <row r="38" spans="2:4" ht="15">
      <c r="B38" s="175"/>
      <c r="D38" s="348"/>
    </row>
    <row r="39" ht="15">
      <c r="D39" s="348"/>
    </row>
    <row r="40" ht="15">
      <c r="D40" s="348"/>
    </row>
    <row r="41" ht="15">
      <c r="D41" s="348"/>
    </row>
  </sheetData>
  <sheetProtection/>
  <mergeCells count="7">
    <mergeCell ref="B36:E36"/>
    <mergeCell ref="I3:L3"/>
    <mergeCell ref="I4:L4"/>
    <mergeCell ref="I1:L1"/>
    <mergeCell ref="C2:H2"/>
    <mergeCell ref="I2:L2"/>
    <mergeCell ref="C3:H3"/>
  </mergeCells>
  <printOptions/>
  <pageMargins left="0.49" right="0.44" top="0.76" bottom="0.54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H7" sqref="H7:I39"/>
    </sheetView>
  </sheetViews>
  <sheetFormatPr defaultColWidth="9.00390625" defaultRowHeight="12.75"/>
  <cols>
    <col min="1" max="1" width="4.00390625" style="0" bestFit="1" customWidth="1"/>
    <col min="2" max="2" width="22.75390625" style="0" customWidth="1"/>
    <col min="3" max="3" width="11.75390625" style="0" bestFit="1" customWidth="1"/>
    <col min="5" max="5" width="11.625" style="0" customWidth="1"/>
    <col min="8" max="8" width="10.875" style="0" bestFit="1" customWidth="1"/>
    <col min="9" max="9" width="12.375" style="0" customWidth="1"/>
    <col min="10" max="10" width="7.25390625" style="0" customWidth="1"/>
    <col min="12" max="12" width="15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879</v>
      </c>
      <c r="J1" s="862"/>
      <c r="K1" s="862"/>
      <c r="L1" s="863"/>
    </row>
    <row r="2" spans="1:12" ht="15.75">
      <c r="A2" s="45"/>
      <c r="B2" s="46"/>
      <c r="C2" s="856" t="s">
        <v>878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369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0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60" t="s">
        <v>7</v>
      </c>
      <c r="K6" s="60" t="s">
        <v>8</v>
      </c>
      <c r="L6" s="60" t="s">
        <v>9</v>
      </c>
    </row>
    <row r="7" spans="1:12" ht="33" customHeight="1">
      <c r="A7" s="27">
        <v>1</v>
      </c>
      <c r="B7" s="259" t="s">
        <v>383</v>
      </c>
      <c r="C7" s="2"/>
      <c r="D7" s="1" t="s">
        <v>11</v>
      </c>
      <c r="E7" s="3">
        <v>0.01</v>
      </c>
      <c r="F7" s="1" t="s">
        <v>27</v>
      </c>
      <c r="G7" s="239">
        <v>4</v>
      </c>
      <c r="H7" s="207"/>
      <c r="I7" s="176"/>
      <c r="J7" s="5"/>
      <c r="K7" s="176"/>
      <c r="L7" s="176"/>
    </row>
    <row r="8" spans="1:12" ht="31.5" customHeight="1">
      <c r="A8" s="27">
        <v>2</v>
      </c>
      <c r="B8" s="260" t="s">
        <v>261</v>
      </c>
      <c r="C8" s="10"/>
      <c r="D8" s="4" t="s">
        <v>15</v>
      </c>
      <c r="E8" s="31" t="s">
        <v>262</v>
      </c>
      <c r="F8" s="3" t="s">
        <v>16</v>
      </c>
      <c r="G8" s="239">
        <v>33</v>
      </c>
      <c r="H8" s="207"/>
      <c r="I8" s="176"/>
      <c r="J8" s="5"/>
      <c r="K8" s="176"/>
      <c r="L8" s="176"/>
    </row>
    <row r="9" spans="1:12" ht="30" customHeight="1">
      <c r="A9" s="27">
        <v>3</v>
      </c>
      <c r="B9" s="260" t="s">
        <v>261</v>
      </c>
      <c r="C9" s="10"/>
      <c r="D9" s="4" t="s">
        <v>15</v>
      </c>
      <c r="E9" s="31" t="s">
        <v>260</v>
      </c>
      <c r="F9" s="3" t="s">
        <v>48</v>
      </c>
      <c r="G9" s="239">
        <v>40</v>
      </c>
      <c r="H9" s="207"/>
      <c r="I9" s="176"/>
      <c r="J9" s="5"/>
      <c r="K9" s="176"/>
      <c r="L9" s="176"/>
    </row>
    <row r="10" spans="1:12" ht="30" customHeight="1">
      <c r="A10" s="27">
        <v>4</v>
      </c>
      <c r="B10" s="239" t="s">
        <v>481</v>
      </c>
      <c r="C10" s="24"/>
      <c r="D10" s="26" t="s">
        <v>40</v>
      </c>
      <c r="E10" s="26" t="s">
        <v>482</v>
      </c>
      <c r="F10" s="26" t="s">
        <v>39</v>
      </c>
      <c r="G10" s="239">
        <v>70</v>
      </c>
      <c r="H10" s="207"/>
      <c r="I10" s="176"/>
      <c r="J10" s="5"/>
      <c r="K10" s="176"/>
      <c r="L10" s="176"/>
    </row>
    <row r="11" spans="1:12" ht="31.5" customHeight="1">
      <c r="A11" s="27">
        <v>5</v>
      </c>
      <c r="B11" s="259" t="s">
        <v>255</v>
      </c>
      <c r="C11" s="2"/>
      <c r="D11" s="4" t="s">
        <v>15</v>
      </c>
      <c r="E11" s="32" t="s">
        <v>256</v>
      </c>
      <c r="F11" s="3" t="s">
        <v>19</v>
      </c>
      <c r="G11" s="239">
        <v>48</v>
      </c>
      <c r="H11" s="207"/>
      <c r="I11" s="176"/>
      <c r="J11" s="5"/>
      <c r="K11" s="176"/>
      <c r="L11" s="176"/>
    </row>
    <row r="12" spans="1:12" ht="32.25" customHeight="1">
      <c r="A12" s="27">
        <v>6</v>
      </c>
      <c r="B12" s="259" t="s">
        <v>255</v>
      </c>
      <c r="C12" s="2"/>
      <c r="D12" s="4" t="s">
        <v>11</v>
      </c>
      <c r="E12" s="33" t="s">
        <v>257</v>
      </c>
      <c r="F12" s="3" t="s">
        <v>13</v>
      </c>
      <c r="G12" s="239">
        <v>60</v>
      </c>
      <c r="H12" s="207"/>
      <c r="I12" s="176"/>
      <c r="J12" s="5"/>
      <c r="K12" s="176"/>
      <c r="L12" s="176"/>
    </row>
    <row r="13" spans="1:12" ht="30.75" customHeight="1">
      <c r="A13" s="27">
        <v>7</v>
      </c>
      <c r="B13" s="259" t="s">
        <v>255</v>
      </c>
      <c r="C13" s="2"/>
      <c r="D13" s="3" t="s">
        <v>11</v>
      </c>
      <c r="E13" s="4" t="s">
        <v>238</v>
      </c>
      <c r="F13" s="3" t="s">
        <v>13</v>
      </c>
      <c r="G13" s="239">
        <v>80</v>
      </c>
      <c r="H13" s="207"/>
      <c r="I13" s="176"/>
      <c r="J13" s="5"/>
      <c r="K13" s="176"/>
      <c r="L13" s="176"/>
    </row>
    <row r="14" spans="1:12" ht="33.75" customHeight="1">
      <c r="A14" s="27">
        <v>8</v>
      </c>
      <c r="B14" s="260" t="s">
        <v>255</v>
      </c>
      <c r="C14" s="10"/>
      <c r="D14" s="4" t="s">
        <v>93</v>
      </c>
      <c r="E14" s="33" t="s">
        <v>258</v>
      </c>
      <c r="F14" s="3" t="s">
        <v>326</v>
      </c>
      <c r="G14" s="239">
        <v>6</v>
      </c>
      <c r="H14" s="207"/>
      <c r="I14" s="176"/>
      <c r="J14" s="5"/>
      <c r="K14" s="176"/>
      <c r="L14" s="176"/>
    </row>
    <row r="15" spans="1:12" ht="60" customHeight="1">
      <c r="A15" s="27">
        <v>9</v>
      </c>
      <c r="B15" s="260" t="s">
        <v>255</v>
      </c>
      <c r="C15" s="10"/>
      <c r="D15" s="71" t="s">
        <v>803</v>
      </c>
      <c r="E15" s="277" t="s">
        <v>704</v>
      </c>
      <c r="F15" s="3" t="s">
        <v>338</v>
      </c>
      <c r="G15" s="239">
        <v>6</v>
      </c>
      <c r="H15" s="207"/>
      <c r="I15" s="176"/>
      <c r="J15" s="5"/>
      <c r="K15" s="176"/>
      <c r="L15" s="176"/>
    </row>
    <row r="16" spans="1:12" ht="34.5" customHeight="1">
      <c r="A16" s="27">
        <v>10</v>
      </c>
      <c r="B16" s="260" t="s">
        <v>259</v>
      </c>
      <c r="C16" s="10"/>
      <c r="D16" s="4" t="s">
        <v>40</v>
      </c>
      <c r="E16" s="31" t="s">
        <v>60</v>
      </c>
      <c r="F16" s="3" t="s">
        <v>22</v>
      </c>
      <c r="G16" s="239">
        <v>10</v>
      </c>
      <c r="H16" s="207"/>
      <c r="I16" s="176"/>
      <c r="J16" s="5"/>
      <c r="K16" s="176"/>
      <c r="L16" s="176"/>
    </row>
    <row r="17" spans="1:12" ht="30" customHeight="1">
      <c r="A17" s="27">
        <v>11</v>
      </c>
      <c r="B17" s="260" t="s">
        <v>259</v>
      </c>
      <c r="C17" s="10"/>
      <c r="D17" s="4" t="s">
        <v>40</v>
      </c>
      <c r="E17" s="31" t="s">
        <v>184</v>
      </c>
      <c r="F17" s="3" t="s">
        <v>22</v>
      </c>
      <c r="G17" s="239">
        <v>200</v>
      </c>
      <c r="H17" s="207"/>
      <c r="I17" s="176"/>
      <c r="J17" s="5"/>
      <c r="K17" s="176"/>
      <c r="L17" s="176"/>
    </row>
    <row r="18" spans="1:12" ht="30" customHeight="1">
      <c r="A18" s="27">
        <v>12</v>
      </c>
      <c r="B18" s="260" t="s">
        <v>280</v>
      </c>
      <c r="C18" s="10"/>
      <c r="D18" s="4" t="s">
        <v>15</v>
      </c>
      <c r="E18" s="31" t="s">
        <v>244</v>
      </c>
      <c r="F18" s="3" t="s">
        <v>48</v>
      </c>
      <c r="G18" s="239">
        <v>630</v>
      </c>
      <c r="H18" s="207"/>
      <c r="I18" s="176"/>
      <c r="J18" s="5"/>
      <c r="K18" s="176"/>
      <c r="L18" s="176"/>
    </row>
    <row r="19" spans="1:12" ht="27" customHeight="1">
      <c r="A19" s="27">
        <v>13</v>
      </c>
      <c r="B19" s="260" t="s">
        <v>604</v>
      </c>
      <c r="C19" s="10"/>
      <c r="D19" s="4" t="s">
        <v>15</v>
      </c>
      <c r="E19" s="31" t="s">
        <v>263</v>
      </c>
      <c r="F19" s="3" t="s">
        <v>48</v>
      </c>
      <c r="G19" s="239">
        <v>96</v>
      </c>
      <c r="H19" s="207"/>
      <c r="I19" s="176"/>
      <c r="J19" s="5"/>
      <c r="K19" s="176"/>
      <c r="L19" s="176"/>
    </row>
    <row r="20" spans="1:12" ht="28.5" customHeight="1">
      <c r="A20" s="27">
        <v>14</v>
      </c>
      <c r="B20" s="260" t="s">
        <v>604</v>
      </c>
      <c r="C20" s="10"/>
      <c r="D20" s="4" t="s">
        <v>11</v>
      </c>
      <c r="E20" s="31" t="s">
        <v>264</v>
      </c>
      <c r="F20" s="3" t="s">
        <v>34</v>
      </c>
      <c r="G20" s="239">
        <v>40</v>
      </c>
      <c r="H20" s="207"/>
      <c r="I20" s="176"/>
      <c r="J20" s="5"/>
      <c r="K20" s="176"/>
      <c r="L20" s="176"/>
    </row>
    <row r="21" spans="1:12" ht="28.5" customHeight="1">
      <c r="A21" s="27">
        <v>15</v>
      </c>
      <c r="B21" s="260" t="s">
        <v>604</v>
      </c>
      <c r="C21" s="10"/>
      <c r="D21" s="4" t="s">
        <v>165</v>
      </c>
      <c r="E21" s="31"/>
      <c r="F21" s="3" t="s">
        <v>120</v>
      </c>
      <c r="G21" s="239">
        <v>170</v>
      </c>
      <c r="H21" s="207"/>
      <c r="I21" s="176"/>
      <c r="J21" s="5"/>
      <c r="K21" s="176"/>
      <c r="L21" s="176"/>
    </row>
    <row r="22" spans="1:12" ht="27.75" customHeight="1">
      <c r="A22" s="27">
        <v>16</v>
      </c>
      <c r="B22" s="260" t="s">
        <v>265</v>
      </c>
      <c r="C22" s="10"/>
      <c r="D22" s="4" t="s">
        <v>15</v>
      </c>
      <c r="E22" s="31" t="s">
        <v>228</v>
      </c>
      <c r="F22" s="3" t="s">
        <v>16</v>
      </c>
      <c r="G22" s="239">
        <v>400</v>
      </c>
      <c r="H22" s="207"/>
      <c r="I22" s="176"/>
      <c r="J22" s="5"/>
      <c r="K22" s="176"/>
      <c r="L22" s="176"/>
    </row>
    <row r="23" spans="1:12" ht="28.5" customHeight="1">
      <c r="A23" s="27">
        <v>17</v>
      </c>
      <c r="B23" s="260" t="s">
        <v>265</v>
      </c>
      <c r="C23" s="10"/>
      <c r="D23" s="4" t="s">
        <v>11</v>
      </c>
      <c r="E23" s="31" t="s">
        <v>60</v>
      </c>
      <c r="F23" s="3" t="s">
        <v>22</v>
      </c>
      <c r="G23" s="239">
        <v>700</v>
      </c>
      <c r="H23" s="207"/>
      <c r="I23" s="176"/>
      <c r="J23" s="5"/>
      <c r="K23" s="176"/>
      <c r="L23" s="176"/>
    </row>
    <row r="24" spans="1:12" ht="30" customHeight="1">
      <c r="A24" s="27">
        <v>18</v>
      </c>
      <c r="B24" s="260" t="s">
        <v>265</v>
      </c>
      <c r="C24" s="10"/>
      <c r="D24" s="4" t="s">
        <v>11</v>
      </c>
      <c r="E24" s="31" t="s">
        <v>184</v>
      </c>
      <c r="F24" s="3" t="s">
        <v>22</v>
      </c>
      <c r="G24" s="239">
        <v>590</v>
      </c>
      <c r="H24" s="207"/>
      <c r="I24" s="176"/>
      <c r="J24" s="5"/>
      <c r="K24" s="176"/>
      <c r="L24" s="176"/>
    </row>
    <row r="25" spans="1:12" ht="28.5" customHeight="1">
      <c r="A25" s="27">
        <v>19</v>
      </c>
      <c r="B25" s="260" t="s">
        <v>265</v>
      </c>
      <c r="C25" s="10"/>
      <c r="D25" s="4" t="s">
        <v>199</v>
      </c>
      <c r="E25" s="31"/>
      <c r="F25" s="3" t="s">
        <v>266</v>
      </c>
      <c r="G25" s="239">
        <v>120</v>
      </c>
      <c r="H25" s="207"/>
      <c r="I25" s="176"/>
      <c r="J25" s="5"/>
      <c r="K25" s="176"/>
      <c r="L25" s="176"/>
    </row>
    <row r="26" spans="1:12" ht="30.75" customHeight="1">
      <c r="A26" s="27">
        <v>20</v>
      </c>
      <c r="B26" s="260" t="s">
        <v>268</v>
      </c>
      <c r="C26" s="10"/>
      <c r="D26" s="4" t="s">
        <v>11</v>
      </c>
      <c r="E26" s="31" t="s">
        <v>238</v>
      </c>
      <c r="F26" s="3" t="s">
        <v>13</v>
      </c>
      <c r="G26" s="239">
        <v>510</v>
      </c>
      <c r="H26" s="207"/>
      <c r="I26" s="176"/>
      <c r="J26" s="5"/>
      <c r="K26" s="176"/>
      <c r="L26" s="176"/>
    </row>
    <row r="27" spans="1:12" ht="27.75" customHeight="1">
      <c r="A27" s="27">
        <v>21</v>
      </c>
      <c r="B27" s="260" t="s">
        <v>278</v>
      </c>
      <c r="C27" s="10"/>
      <c r="D27" s="4" t="s">
        <v>15</v>
      </c>
      <c r="E27" s="31" t="s">
        <v>279</v>
      </c>
      <c r="F27" s="3" t="s">
        <v>48</v>
      </c>
      <c r="G27" s="239">
        <v>55</v>
      </c>
      <c r="H27" s="207"/>
      <c r="I27" s="176"/>
      <c r="J27" s="5"/>
      <c r="K27" s="176"/>
      <c r="L27" s="176"/>
    </row>
    <row r="28" spans="1:12" ht="31.5" customHeight="1">
      <c r="A28" s="27">
        <v>22</v>
      </c>
      <c r="B28" s="260" t="s">
        <v>278</v>
      </c>
      <c r="C28" s="10"/>
      <c r="D28" s="4" t="s">
        <v>15</v>
      </c>
      <c r="E28" s="31" t="s">
        <v>403</v>
      </c>
      <c r="F28" s="3" t="s">
        <v>16</v>
      </c>
      <c r="G28" s="239">
        <v>850</v>
      </c>
      <c r="H28" s="207"/>
      <c r="I28" s="176"/>
      <c r="J28" s="5"/>
      <c r="K28" s="176"/>
      <c r="L28" s="176"/>
    </row>
    <row r="29" spans="1:12" ht="31.5" customHeight="1">
      <c r="A29" s="27">
        <v>23</v>
      </c>
      <c r="B29" s="260" t="s">
        <v>480</v>
      </c>
      <c r="C29" s="10"/>
      <c r="D29" s="4" t="s">
        <v>11</v>
      </c>
      <c r="E29" s="31" t="s">
        <v>341</v>
      </c>
      <c r="F29" s="3" t="s">
        <v>13</v>
      </c>
      <c r="G29" s="239">
        <v>15</v>
      </c>
      <c r="H29" s="207"/>
      <c r="I29" s="176"/>
      <c r="J29" s="5"/>
      <c r="K29" s="176"/>
      <c r="L29" s="176"/>
    </row>
    <row r="30" spans="1:12" ht="33.75" customHeight="1">
      <c r="A30" s="27">
        <v>24</v>
      </c>
      <c r="B30" s="260" t="s">
        <v>269</v>
      </c>
      <c r="C30" s="10"/>
      <c r="D30" s="4" t="s">
        <v>11</v>
      </c>
      <c r="E30" s="31" t="s">
        <v>60</v>
      </c>
      <c r="F30" s="3" t="s">
        <v>13</v>
      </c>
      <c r="G30" s="239">
        <v>20</v>
      </c>
      <c r="H30" s="207"/>
      <c r="I30" s="176"/>
      <c r="J30" s="5"/>
      <c r="K30" s="176"/>
      <c r="L30" s="176"/>
    </row>
    <row r="31" spans="1:12" ht="33" customHeight="1">
      <c r="A31" s="27">
        <v>25</v>
      </c>
      <c r="B31" s="260" t="s">
        <v>270</v>
      </c>
      <c r="C31" s="10"/>
      <c r="D31" s="4" t="s">
        <v>11</v>
      </c>
      <c r="E31" s="31" t="s">
        <v>184</v>
      </c>
      <c r="F31" s="3" t="s">
        <v>13</v>
      </c>
      <c r="G31" s="239">
        <v>100</v>
      </c>
      <c r="H31" s="207"/>
      <c r="I31" s="176"/>
      <c r="J31" s="5"/>
      <c r="K31" s="176"/>
      <c r="L31" s="176"/>
    </row>
    <row r="32" spans="1:12" ht="33.75" customHeight="1">
      <c r="A32" s="27">
        <v>26</v>
      </c>
      <c r="B32" s="259" t="s">
        <v>253</v>
      </c>
      <c r="C32" s="2"/>
      <c r="D32" s="4" t="s">
        <v>11</v>
      </c>
      <c r="E32" s="31" t="s">
        <v>254</v>
      </c>
      <c r="F32" s="3" t="s">
        <v>48</v>
      </c>
      <c r="G32" s="239">
        <v>70</v>
      </c>
      <c r="H32" s="207"/>
      <c r="I32" s="176"/>
      <c r="J32" s="5"/>
      <c r="K32" s="176"/>
      <c r="L32" s="176"/>
    </row>
    <row r="33" spans="1:12" ht="32.25" customHeight="1">
      <c r="A33" s="27">
        <v>27</v>
      </c>
      <c r="B33" s="239" t="s">
        <v>253</v>
      </c>
      <c r="C33" s="24"/>
      <c r="D33" s="242" t="s">
        <v>409</v>
      </c>
      <c r="E33" s="250">
        <v>0.1</v>
      </c>
      <c r="F33" s="242" t="s">
        <v>342</v>
      </c>
      <c r="G33" s="239">
        <v>30</v>
      </c>
      <c r="H33" s="248"/>
      <c r="I33" s="248"/>
      <c r="J33" s="5"/>
      <c r="K33" s="176"/>
      <c r="L33" s="176"/>
    </row>
    <row r="34" spans="1:12" ht="36" customHeight="1">
      <c r="A34" s="27">
        <v>28</v>
      </c>
      <c r="B34" s="260" t="s">
        <v>253</v>
      </c>
      <c r="C34" s="10"/>
      <c r="D34" s="4" t="s">
        <v>169</v>
      </c>
      <c r="E34" s="31" t="s">
        <v>254</v>
      </c>
      <c r="F34" s="3" t="s">
        <v>48</v>
      </c>
      <c r="G34" s="239">
        <v>266</v>
      </c>
      <c r="H34" s="207"/>
      <c r="I34" s="176"/>
      <c r="J34" s="5"/>
      <c r="K34" s="176"/>
      <c r="L34" s="176"/>
    </row>
    <row r="35" spans="1:12" ht="38.25" customHeight="1">
      <c r="A35" s="27">
        <v>29</v>
      </c>
      <c r="B35" s="260" t="s">
        <v>271</v>
      </c>
      <c r="C35" s="10"/>
      <c r="D35" s="4" t="s">
        <v>40</v>
      </c>
      <c r="E35" s="31" t="s">
        <v>273</v>
      </c>
      <c r="F35" s="3" t="s">
        <v>335</v>
      </c>
      <c r="G35" s="262">
        <v>1200</v>
      </c>
      <c r="H35" s="207"/>
      <c r="I35" s="176"/>
      <c r="J35" s="5"/>
      <c r="K35" s="176"/>
      <c r="L35" s="176"/>
    </row>
    <row r="36" spans="1:12" ht="34.5" customHeight="1">
      <c r="A36" s="27">
        <v>30</v>
      </c>
      <c r="B36" s="260" t="s">
        <v>271</v>
      </c>
      <c r="C36" s="10"/>
      <c r="D36" s="4" t="s">
        <v>40</v>
      </c>
      <c r="E36" s="31">
        <v>1.2</v>
      </c>
      <c r="F36" s="3" t="s">
        <v>335</v>
      </c>
      <c r="G36" s="239">
        <v>1800</v>
      </c>
      <c r="H36" s="207"/>
      <c r="I36" s="176"/>
      <c r="J36" s="5"/>
      <c r="K36" s="176"/>
      <c r="L36" s="176"/>
    </row>
    <row r="37" spans="1:12" ht="37.5" customHeight="1">
      <c r="A37" s="99">
        <v>31</v>
      </c>
      <c r="B37" s="363" t="s">
        <v>271</v>
      </c>
      <c r="C37" s="364"/>
      <c r="D37" s="365" t="s">
        <v>404</v>
      </c>
      <c r="E37" s="366" t="s">
        <v>405</v>
      </c>
      <c r="F37" s="85" t="s">
        <v>49</v>
      </c>
      <c r="G37" s="240">
        <v>1400</v>
      </c>
      <c r="H37" s="232"/>
      <c r="I37" s="195"/>
      <c r="J37" s="98"/>
      <c r="K37" s="195"/>
      <c r="L37" s="195"/>
    </row>
    <row r="38" spans="1:12" ht="35.25" customHeight="1">
      <c r="A38" s="99">
        <v>32</v>
      </c>
      <c r="B38" s="288" t="s">
        <v>599</v>
      </c>
      <c r="C38" s="129"/>
      <c r="D38" s="331" t="s">
        <v>328</v>
      </c>
      <c r="E38" s="331" t="s">
        <v>272</v>
      </c>
      <c r="F38" s="331" t="s">
        <v>335</v>
      </c>
      <c r="G38" s="240">
        <v>9100</v>
      </c>
      <c r="H38" s="342"/>
      <c r="I38" s="342"/>
      <c r="J38" s="129"/>
      <c r="K38" s="129"/>
      <c r="L38" s="129"/>
    </row>
    <row r="39" spans="1:12" ht="34.5" customHeight="1" thickBot="1">
      <c r="A39" s="156">
        <v>33</v>
      </c>
      <c r="B39" s="273" t="s">
        <v>593</v>
      </c>
      <c r="C39" s="96"/>
      <c r="D39" s="315" t="s">
        <v>409</v>
      </c>
      <c r="E39" s="315" t="s">
        <v>588</v>
      </c>
      <c r="F39" s="315" t="s">
        <v>444</v>
      </c>
      <c r="G39" s="265">
        <v>10</v>
      </c>
      <c r="H39" s="314"/>
      <c r="I39" s="368"/>
      <c r="J39" s="96"/>
      <c r="K39" s="96"/>
      <c r="L39" s="96"/>
    </row>
    <row r="40" spans="1:12" ht="36.75" customHeight="1" thickBot="1">
      <c r="A40" s="303"/>
      <c r="B40" s="295"/>
      <c r="C40" s="41"/>
      <c r="D40" s="317"/>
      <c r="E40" s="317"/>
      <c r="F40" s="317"/>
      <c r="G40" s="276"/>
      <c r="H40" s="303"/>
      <c r="I40" s="306">
        <f>SUM(I7:I39)</f>
        <v>0</v>
      </c>
      <c r="J40" s="41"/>
      <c r="K40" s="41"/>
      <c r="L40" s="404"/>
    </row>
    <row r="41" spans="1:12" ht="34.5" customHeight="1">
      <c r="A41" s="30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367"/>
    </row>
    <row r="42" spans="1:12" ht="14.25" customHeight="1">
      <c r="A42" s="303"/>
      <c r="I42" t="s">
        <v>853</v>
      </c>
      <c r="L42" s="41"/>
    </row>
    <row r="43" spans="1:12" ht="12.75" customHeight="1">
      <c r="A43" s="303"/>
      <c r="I43" t="s">
        <v>862</v>
      </c>
      <c r="L43" s="41"/>
    </row>
    <row r="44" spans="2:12" ht="21.75" customHeight="1">
      <c r="B44" t="s">
        <v>347</v>
      </c>
      <c r="I44" t="s">
        <v>863</v>
      </c>
      <c r="L44" s="80"/>
    </row>
    <row r="45" spans="1:13" ht="15">
      <c r="A45" s="87"/>
      <c r="I45" t="s">
        <v>331</v>
      </c>
      <c r="L45" s="80"/>
      <c r="M45" s="41"/>
    </row>
    <row r="46" spans="1:13" ht="15">
      <c r="A46" s="87"/>
      <c r="L46" s="41"/>
      <c r="M46" s="41"/>
    </row>
    <row r="47" spans="1:13" ht="15">
      <c r="A47" s="87"/>
      <c r="M47" s="41"/>
    </row>
    <row r="48" spans="1:13" ht="15">
      <c r="A48" s="87"/>
      <c r="M48" s="41"/>
    </row>
    <row r="49" spans="1:13" ht="15">
      <c r="A49" s="87"/>
      <c r="M49" s="41"/>
    </row>
    <row r="50" spans="1:13" ht="15">
      <c r="A50" s="87"/>
      <c r="M50" s="41"/>
    </row>
    <row r="51" spans="1:13" ht="15">
      <c r="A51" s="80"/>
      <c r="M51" s="41"/>
    </row>
    <row r="52" spans="1:13" ht="15">
      <c r="A52" s="80"/>
      <c r="M52" s="41"/>
    </row>
    <row r="53" spans="1:13" ht="15">
      <c r="A53" s="80"/>
      <c r="M53" s="41"/>
    </row>
    <row r="54" spans="1:13" ht="12.75">
      <c r="A54" s="41"/>
      <c r="M54" s="41"/>
    </row>
    <row r="65" ht="12.75">
      <c r="A65" t="s">
        <v>331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59" right="0.75" top="0.69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D1">
      <selection activeCell="L23" sqref="L23"/>
    </sheetView>
  </sheetViews>
  <sheetFormatPr defaultColWidth="9.00390625" defaultRowHeight="12.75"/>
  <cols>
    <col min="1" max="1" width="4.00390625" style="0" bestFit="1" customWidth="1"/>
    <col min="2" max="2" width="32.375" style="0" customWidth="1"/>
    <col min="3" max="3" width="26.625" style="0" customWidth="1"/>
    <col min="4" max="4" width="13.375" style="0" customWidth="1"/>
    <col min="5" max="5" width="14.00390625" style="0" bestFit="1" customWidth="1"/>
    <col min="8" max="8" width="10.625" style="0" customWidth="1"/>
    <col min="9" max="9" width="15.875" style="0" customWidth="1"/>
    <col min="10" max="10" width="9.875" style="0" customWidth="1"/>
    <col min="11" max="11" width="17.25390625" style="0" customWidth="1"/>
    <col min="12" max="12" width="27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866</v>
      </c>
      <c r="J1" s="862"/>
      <c r="K1" s="862"/>
      <c r="L1" s="863"/>
    </row>
    <row r="2" spans="1:12" ht="15.75">
      <c r="A2" s="45"/>
      <c r="B2" s="46"/>
      <c r="C2" s="856" t="s">
        <v>370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371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858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27.75" customHeight="1">
      <c r="A7" s="426">
        <v>1</v>
      </c>
      <c r="B7" s="419" t="s">
        <v>372</v>
      </c>
      <c r="C7" s="704"/>
      <c r="D7" s="705" t="s">
        <v>15</v>
      </c>
      <c r="E7" s="705" t="s">
        <v>373</v>
      </c>
      <c r="F7" s="705" t="s">
        <v>49</v>
      </c>
      <c r="G7" s="419">
        <v>50</v>
      </c>
      <c r="H7" s="706"/>
      <c r="I7" s="413"/>
      <c r="J7" s="414"/>
      <c r="K7" s="413"/>
      <c r="L7" s="415"/>
    </row>
    <row r="8" spans="1:12" ht="27.75" customHeight="1">
      <c r="A8" s="421">
        <v>2</v>
      </c>
      <c r="B8" s="259" t="s">
        <v>287</v>
      </c>
      <c r="C8" s="2"/>
      <c r="D8" s="1" t="s">
        <v>85</v>
      </c>
      <c r="E8" s="3" t="s">
        <v>288</v>
      </c>
      <c r="F8" s="1" t="s">
        <v>49</v>
      </c>
      <c r="G8" s="239">
        <v>90</v>
      </c>
      <c r="H8" s="209"/>
      <c r="I8" s="176"/>
      <c r="J8" s="5"/>
      <c r="K8" s="176"/>
      <c r="L8" s="392"/>
    </row>
    <row r="9" spans="1:12" ht="27.75" customHeight="1">
      <c r="A9" s="421">
        <v>3</v>
      </c>
      <c r="B9" s="259" t="s">
        <v>290</v>
      </c>
      <c r="C9" s="2"/>
      <c r="D9" s="4" t="s">
        <v>15</v>
      </c>
      <c r="E9" s="4" t="s">
        <v>291</v>
      </c>
      <c r="F9" s="3" t="s">
        <v>289</v>
      </c>
      <c r="G9" s="239">
        <v>510</v>
      </c>
      <c r="H9" s="209"/>
      <c r="I9" s="176"/>
      <c r="J9" s="5"/>
      <c r="K9" s="176"/>
      <c r="L9" s="392"/>
    </row>
    <row r="10" spans="1:12" ht="27.75" customHeight="1">
      <c r="A10" s="421">
        <v>4</v>
      </c>
      <c r="B10" s="259" t="s">
        <v>290</v>
      </c>
      <c r="C10" s="2"/>
      <c r="D10" s="3" t="s">
        <v>11</v>
      </c>
      <c r="E10" s="4" t="s">
        <v>292</v>
      </c>
      <c r="F10" s="3" t="s">
        <v>89</v>
      </c>
      <c r="G10" s="239">
        <v>210</v>
      </c>
      <c r="H10" s="209"/>
      <c r="I10" s="176"/>
      <c r="J10" s="5"/>
      <c r="K10" s="176"/>
      <c r="L10" s="392"/>
    </row>
    <row r="11" spans="1:12" ht="27.75" customHeight="1">
      <c r="A11" s="421">
        <v>5</v>
      </c>
      <c r="B11" s="239" t="s">
        <v>494</v>
      </c>
      <c r="C11" s="102"/>
      <c r="D11" s="26" t="s">
        <v>328</v>
      </c>
      <c r="E11" s="26">
        <v>0.25</v>
      </c>
      <c r="F11" s="89" t="s">
        <v>495</v>
      </c>
      <c r="G11" s="239">
        <v>350</v>
      </c>
      <c r="H11" s="209"/>
      <c r="I11" s="176"/>
      <c r="J11" s="5"/>
      <c r="K11" s="176"/>
      <c r="L11" s="392"/>
    </row>
    <row r="12" spans="1:12" ht="27.75" customHeight="1">
      <c r="A12" s="421">
        <v>6</v>
      </c>
      <c r="B12" s="260" t="s">
        <v>293</v>
      </c>
      <c r="C12" s="10"/>
      <c r="D12" s="4" t="s">
        <v>15</v>
      </c>
      <c r="E12" s="4" t="s">
        <v>294</v>
      </c>
      <c r="F12" s="3" t="s">
        <v>49</v>
      </c>
      <c r="G12" s="262">
        <v>40000</v>
      </c>
      <c r="H12" s="209"/>
      <c r="I12" s="176"/>
      <c r="J12" s="5"/>
      <c r="K12" s="176"/>
      <c r="L12" s="392"/>
    </row>
    <row r="13" spans="1:12" ht="27.75" customHeight="1">
      <c r="A13" s="421">
        <v>7</v>
      </c>
      <c r="B13" s="260" t="s">
        <v>293</v>
      </c>
      <c r="C13" s="10"/>
      <c r="D13" s="103" t="s">
        <v>182</v>
      </c>
      <c r="E13" s="4" t="s">
        <v>295</v>
      </c>
      <c r="F13" s="3" t="s">
        <v>296</v>
      </c>
      <c r="G13" s="239">
        <v>550</v>
      </c>
      <c r="H13" s="209"/>
      <c r="I13" s="176"/>
      <c r="J13" s="5"/>
      <c r="K13" s="176"/>
      <c r="L13" s="392"/>
    </row>
    <row r="14" spans="1:12" ht="27.75" customHeight="1">
      <c r="A14" s="421">
        <v>8</v>
      </c>
      <c r="B14" s="257" t="s">
        <v>386</v>
      </c>
      <c r="C14" s="2"/>
      <c r="D14" s="4" t="s">
        <v>15</v>
      </c>
      <c r="E14" s="4" t="s">
        <v>298</v>
      </c>
      <c r="F14" s="3" t="s">
        <v>48</v>
      </c>
      <c r="G14" s="239">
        <v>600</v>
      </c>
      <c r="H14" s="209"/>
      <c r="I14" s="176"/>
      <c r="J14" s="5"/>
      <c r="K14" s="176"/>
      <c r="L14" s="392"/>
    </row>
    <row r="15" spans="1:12" ht="27.75" customHeight="1">
      <c r="A15" s="421">
        <v>9</v>
      </c>
      <c r="B15" s="278" t="s">
        <v>386</v>
      </c>
      <c r="C15" s="41"/>
      <c r="D15" s="100" t="s">
        <v>409</v>
      </c>
      <c r="E15" s="100" t="s">
        <v>528</v>
      </c>
      <c r="F15" s="52" t="s">
        <v>89</v>
      </c>
      <c r="G15" s="261">
        <v>25</v>
      </c>
      <c r="H15" s="209"/>
      <c r="I15" s="176"/>
      <c r="J15" s="5"/>
      <c r="K15" s="176"/>
      <c r="L15" s="392"/>
    </row>
    <row r="16" spans="1:12" ht="27.75" customHeight="1">
      <c r="A16" s="421">
        <v>10</v>
      </c>
      <c r="B16" s="239" t="s">
        <v>496</v>
      </c>
      <c r="C16" s="24"/>
      <c r="D16" s="26" t="s">
        <v>497</v>
      </c>
      <c r="E16" s="26" t="s">
        <v>498</v>
      </c>
      <c r="F16" s="26" t="s">
        <v>499</v>
      </c>
      <c r="G16" s="239">
        <v>30</v>
      </c>
      <c r="H16" s="209"/>
      <c r="I16" s="176"/>
      <c r="J16" s="5"/>
      <c r="K16" s="176"/>
      <c r="L16" s="392"/>
    </row>
    <row r="17" spans="1:12" ht="27.75" customHeight="1">
      <c r="A17" s="421">
        <v>11</v>
      </c>
      <c r="B17" s="239" t="s">
        <v>496</v>
      </c>
      <c r="C17" s="102"/>
      <c r="D17" s="26" t="s">
        <v>483</v>
      </c>
      <c r="E17" s="26" t="s">
        <v>500</v>
      </c>
      <c r="F17" s="26" t="s">
        <v>499</v>
      </c>
      <c r="G17" s="239">
        <v>5</v>
      </c>
      <c r="H17" s="209"/>
      <c r="I17" s="176"/>
      <c r="J17" s="5"/>
      <c r="K17" s="176"/>
      <c r="L17" s="392"/>
    </row>
    <row r="18" spans="1:12" ht="27.75" customHeight="1">
      <c r="A18" s="421">
        <v>12</v>
      </c>
      <c r="B18" s="239" t="s">
        <v>496</v>
      </c>
      <c r="C18" s="102"/>
      <c r="D18" s="26" t="s">
        <v>483</v>
      </c>
      <c r="E18" s="26" t="s">
        <v>501</v>
      </c>
      <c r="F18" s="26" t="s">
        <v>338</v>
      </c>
      <c r="G18" s="239">
        <v>85</v>
      </c>
      <c r="H18" s="209"/>
      <c r="I18" s="176"/>
      <c r="J18" s="5"/>
      <c r="K18" s="176"/>
      <c r="L18" s="392"/>
    </row>
    <row r="19" spans="1:12" ht="27.75" customHeight="1">
      <c r="A19" s="421">
        <v>13</v>
      </c>
      <c r="B19" s="257" t="s">
        <v>610</v>
      </c>
      <c r="C19" s="2"/>
      <c r="D19" s="4" t="s">
        <v>15</v>
      </c>
      <c r="E19" s="4" t="s">
        <v>297</v>
      </c>
      <c r="F19" s="3" t="s">
        <v>289</v>
      </c>
      <c r="G19" s="239">
        <v>950</v>
      </c>
      <c r="H19" s="24"/>
      <c r="I19" s="176"/>
      <c r="J19" s="5"/>
      <c r="K19" s="176"/>
      <c r="L19" s="392"/>
    </row>
    <row r="20" spans="1:12" ht="27.75" customHeight="1">
      <c r="A20" s="421">
        <v>14</v>
      </c>
      <c r="B20" s="335" t="s">
        <v>610</v>
      </c>
      <c r="C20" s="339"/>
      <c r="D20" s="84" t="s">
        <v>11</v>
      </c>
      <c r="E20" s="84" t="s">
        <v>702</v>
      </c>
      <c r="F20" s="85" t="s">
        <v>13</v>
      </c>
      <c r="G20" s="240">
        <v>30</v>
      </c>
      <c r="H20" s="102"/>
      <c r="I20" s="176"/>
      <c r="J20" s="24"/>
      <c r="K20" s="178"/>
      <c r="L20" s="392"/>
    </row>
    <row r="21" spans="1:12" ht="27.75" customHeight="1">
      <c r="A21" s="707">
        <v>15</v>
      </c>
      <c r="B21" s="239" t="s">
        <v>822</v>
      </c>
      <c r="C21" s="24"/>
      <c r="D21" s="242" t="s">
        <v>409</v>
      </c>
      <c r="E21" s="242" t="s">
        <v>823</v>
      </c>
      <c r="F21" s="242" t="s">
        <v>346</v>
      </c>
      <c r="G21" s="24">
        <v>35</v>
      </c>
      <c r="H21" s="143"/>
      <c r="I21" s="176"/>
      <c r="J21" s="143"/>
      <c r="K21" s="333"/>
      <c r="L21" s="394"/>
    </row>
    <row r="22" spans="1:12" ht="36" customHeight="1" thickBot="1">
      <c r="A22" s="438">
        <v>16</v>
      </c>
      <c r="B22" s="265" t="s">
        <v>822</v>
      </c>
      <c r="C22" s="96"/>
      <c r="D22" s="315" t="s">
        <v>409</v>
      </c>
      <c r="E22" s="315" t="s">
        <v>471</v>
      </c>
      <c r="F22" s="315" t="s">
        <v>346</v>
      </c>
      <c r="G22" s="96">
        <v>30</v>
      </c>
      <c r="H22" s="96"/>
      <c r="I22" s="186"/>
      <c r="J22" s="158"/>
      <c r="K22" s="556"/>
      <c r="L22" s="708"/>
    </row>
    <row r="23" spans="1:12" ht="45" customHeight="1" thickBot="1">
      <c r="A23" s="133"/>
      <c r="B23" s="41"/>
      <c r="C23" s="41"/>
      <c r="D23" s="41"/>
      <c r="E23" s="41"/>
      <c r="F23" s="41"/>
      <c r="G23" s="41"/>
      <c r="H23" s="41"/>
      <c r="I23" s="541">
        <f>SUM(I7:I22)</f>
        <v>0</v>
      </c>
      <c r="J23" s="41"/>
      <c r="K23" s="41"/>
      <c r="L23" s="404"/>
    </row>
    <row r="24" spans="1:12" ht="25.5" customHeight="1">
      <c r="A24" s="133"/>
      <c r="B24" s="41"/>
      <c r="C24" s="41"/>
      <c r="D24" s="41"/>
      <c r="E24" s="41"/>
      <c r="F24" s="41"/>
      <c r="G24" s="41"/>
      <c r="H24" s="41"/>
      <c r="I24" s="291"/>
      <c r="J24" s="41"/>
      <c r="K24" s="41"/>
      <c r="L24" s="41"/>
    </row>
    <row r="25" ht="21.75" customHeight="1">
      <c r="A25" s="41"/>
    </row>
    <row r="26" spans="1:12" ht="18" customHeight="1">
      <c r="A26" s="41"/>
      <c r="B26" t="s">
        <v>1110</v>
      </c>
      <c r="L26" s="41"/>
    </row>
    <row r="27" spans="9:12" ht="12.75">
      <c r="I27" t="s">
        <v>853</v>
      </c>
      <c r="L27" s="41"/>
    </row>
    <row r="29" spans="2:9" ht="18" customHeight="1">
      <c r="B29" t="s">
        <v>1117</v>
      </c>
      <c r="I29" t="s">
        <v>864</v>
      </c>
    </row>
    <row r="30" ht="12.75">
      <c r="I30" t="s">
        <v>865</v>
      </c>
    </row>
    <row r="31" ht="24" customHeight="1"/>
    <row r="32" ht="26.25" customHeight="1">
      <c r="A32" t="s">
        <v>331</v>
      </c>
    </row>
    <row r="36" spans="1:12" ht="1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ht="15">
      <c r="A37" s="133"/>
      <c r="B37" s="80"/>
      <c r="C37" s="133"/>
      <c r="D37" s="134"/>
      <c r="E37" s="134"/>
      <c r="F37" s="134"/>
      <c r="G37" s="133"/>
      <c r="H37" s="41"/>
      <c r="I37" s="41"/>
      <c r="J37" s="41"/>
      <c r="K37" s="41"/>
      <c r="L37" s="41"/>
    </row>
    <row r="38" spans="1:12" ht="15">
      <c r="A38" s="133"/>
      <c r="B38" s="80"/>
      <c r="C38" s="133"/>
      <c r="D38" s="134"/>
      <c r="E38" s="134"/>
      <c r="F38" s="134"/>
      <c r="G38" s="133"/>
      <c r="H38" s="41"/>
      <c r="I38" s="41"/>
      <c r="J38" s="41"/>
      <c r="K38" s="41"/>
      <c r="L38" s="41"/>
    </row>
    <row r="39" spans="1:12" ht="14.25">
      <c r="A39" s="133"/>
      <c r="B39" s="133"/>
      <c r="C39" s="133"/>
      <c r="D39" s="133"/>
      <c r="E39" s="133"/>
      <c r="F39" s="133"/>
      <c r="G39" s="133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65" ht="24" customHeight="1"/>
    <row r="66" ht="27.75" customHeight="1"/>
    <row r="67" ht="17.25" customHeight="1"/>
    <row r="68" ht="15.75" customHeight="1"/>
    <row r="69" ht="12" customHeight="1"/>
    <row r="70" ht="18" customHeight="1"/>
    <row r="71" ht="18" customHeight="1"/>
    <row r="72" ht="18" customHeight="1"/>
    <row r="73" ht="18" customHeight="1"/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51" right="0.75" top="0.45" bottom="0.44" header="0.24" footer="0.32"/>
  <pageSetup fitToHeight="1" fitToWidth="1"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D1">
      <selection activeCell="L34" sqref="L34"/>
    </sheetView>
  </sheetViews>
  <sheetFormatPr defaultColWidth="9.00390625" defaultRowHeight="12.75"/>
  <cols>
    <col min="1" max="1" width="4.00390625" style="0" bestFit="1" customWidth="1"/>
    <col min="2" max="2" width="31.375" style="0" bestFit="1" customWidth="1"/>
    <col min="3" max="3" width="13.375" style="0" customWidth="1"/>
    <col min="5" max="5" width="13.875" style="0" bestFit="1" customWidth="1"/>
    <col min="6" max="6" width="9.875" style="0" bestFit="1" customWidth="1"/>
    <col min="8" max="8" width="10.125" style="0" customWidth="1"/>
    <col min="9" max="9" width="10.875" style="0" customWidth="1"/>
    <col min="10" max="10" width="6.00390625" style="0" customWidth="1"/>
    <col min="12" max="12" width="10.25390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867</v>
      </c>
      <c r="J1" s="862"/>
      <c r="K1" s="862"/>
      <c r="L1" s="863"/>
    </row>
    <row r="2" spans="1:12" ht="15.75">
      <c r="A2" s="45"/>
      <c r="B2" s="46"/>
      <c r="C2" s="856" t="s">
        <v>374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685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60" t="s">
        <v>7</v>
      </c>
      <c r="K6" s="60" t="s">
        <v>8</v>
      </c>
      <c r="L6" s="60" t="s">
        <v>9</v>
      </c>
    </row>
    <row r="7" spans="1:12" ht="28.5" customHeight="1">
      <c r="A7" s="27">
        <v>1</v>
      </c>
      <c r="B7" s="259" t="s">
        <v>299</v>
      </c>
      <c r="C7" s="2"/>
      <c r="D7" s="4" t="s">
        <v>40</v>
      </c>
      <c r="E7" s="4" t="s">
        <v>301</v>
      </c>
      <c r="F7" s="3" t="s">
        <v>13</v>
      </c>
      <c r="G7" s="239">
        <v>180</v>
      </c>
      <c r="H7" s="205"/>
      <c r="I7" s="176"/>
      <c r="J7" s="5"/>
      <c r="K7" s="176"/>
      <c r="L7" s="176"/>
    </row>
    <row r="8" spans="1:12" ht="28.5" customHeight="1">
      <c r="A8" s="27">
        <v>2</v>
      </c>
      <c r="B8" s="259" t="s">
        <v>302</v>
      </c>
      <c r="C8" s="2"/>
      <c r="D8" s="3" t="s">
        <v>531</v>
      </c>
      <c r="E8" s="4" t="s">
        <v>303</v>
      </c>
      <c r="F8" s="3" t="s">
        <v>304</v>
      </c>
      <c r="G8" s="239">
        <v>320</v>
      </c>
      <c r="H8" s="205"/>
      <c r="I8" s="176"/>
      <c r="J8" s="5"/>
      <c r="K8" s="176"/>
      <c r="L8" s="176"/>
    </row>
    <row r="9" spans="1:12" ht="28.5" customHeight="1">
      <c r="A9" s="27">
        <v>3</v>
      </c>
      <c r="B9" s="260" t="s">
        <v>305</v>
      </c>
      <c r="C9" s="10"/>
      <c r="D9" s="4" t="s">
        <v>306</v>
      </c>
      <c r="E9" s="4" t="s">
        <v>307</v>
      </c>
      <c r="F9" s="3" t="s">
        <v>48</v>
      </c>
      <c r="G9" s="239">
        <v>390</v>
      </c>
      <c r="H9" s="205"/>
      <c r="I9" s="176"/>
      <c r="J9" s="5"/>
      <c r="K9" s="176"/>
      <c r="L9" s="176"/>
    </row>
    <row r="10" spans="1:12" ht="28.5" customHeight="1">
      <c r="A10" s="27">
        <v>4</v>
      </c>
      <c r="B10" s="260" t="s">
        <v>308</v>
      </c>
      <c r="C10" s="10"/>
      <c r="D10" s="4" t="s">
        <v>11</v>
      </c>
      <c r="E10" s="4" t="s">
        <v>309</v>
      </c>
      <c r="F10" s="3" t="s">
        <v>1038</v>
      </c>
      <c r="G10" s="239">
        <v>180</v>
      </c>
      <c r="H10" s="205"/>
      <c r="I10" s="176"/>
      <c r="J10" s="5"/>
      <c r="K10" s="176"/>
      <c r="L10" s="176"/>
    </row>
    <row r="11" spans="1:12" ht="28.5" customHeight="1">
      <c r="A11" s="27">
        <v>5</v>
      </c>
      <c r="B11" s="260" t="s">
        <v>308</v>
      </c>
      <c r="C11" s="10"/>
      <c r="D11" s="4" t="s">
        <v>199</v>
      </c>
      <c r="E11" s="4" t="s">
        <v>407</v>
      </c>
      <c r="F11" s="3" t="s">
        <v>335</v>
      </c>
      <c r="G11" s="239">
        <v>60</v>
      </c>
      <c r="H11" s="205"/>
      <c r="I11" s="176"/>
      <c r="J11" s="5"/>
      <c r="K11" s="176"/>
      <c r="L11" s="176"/>
    </row>
    <row r="12" spans="1:12" ht="28.5" customHeight="1">
      <c r="A12" s="27">
        <v>6</v>
      </c>
      <c r="B12" s="247" t="s">
        <v>1039</v>
      </c>
      <c r="C12" s="247"/>
      <c r="D12" s="247" t="s">
        <v>522</v>
      </c>
      <c r="E12" s="247" t="s">
        <v>1040</v>
      </c>
      <c r="F12" s="242" t="s">
        <v>335</v>
      </c>
      <c r="G12" s="247">
        <v>60</v>
      </c>
      <c r="H12" s="205"/>
      <c r="I12" s="176"/>
      <c r="J12" s="5"/>
      <c r="K12" s="176"/>
      <c r="L12" s="176"/>
    </row>
    <row r="13" spans="1:12" ht="28.5" customHeight="1">
      <c r="A13" s="27">
        <v>7</v>
      </c>
      <c r="B13" s="259" t="s">
        <v>313</v>
      </c>
      <c r="C13" s="504"/>
      <c r="D13" s="3" t="s">
        <v>11</v>
      </c>
      <c r="E13" s="3">
        <v>0.01</v>
      </c>
      <c r="F13" s="3" t="s">
        <v>13</v>
      </c>
      <c r="G13" s="239">
        <v>20</v>
      </c>
      <c r="H13" s="205"/>
      <c r="I13" s="176"/>
      <c r="J13" s="5"/>
      <c r="K13" s="176"/>
      <c r="L13" s="176"/>
    </row>
    <row r="14" spans="1:12" ht="28.5" customHeight="1">
      <c r="A14" s="27">
        <v>8</v>
      </c>
      <c r="B14" s="239" t="s">
        <v>313</v>
      </c>
      <c r="C14" s="13"/>
      <c r="D14" s="13" t="s">
        <v>426</v>
      </c>
      <c r="E14" s="26" t="s">
        <v>298</v>
      </c>
      <c r="F14" s="26" t="s">
        <v>330</v>
      </c>
      <c r="G14" s="239">
        <v>8</v>
      </c>
      <c r="H14" s="205"/>
      <c r="I14" s="176"/>
      <c r="J14" s="5"/>
      <c r="K14" s="176"/>
      <c r="L14" s="176"/>
    </row>
    <row r="15" spans="1:12" ht="28.5" customHeight="1">
      <c r="A15" s="27">
        <v>9</v>
      </c>
      <c r="B15" s="259" t="s">
        <v>310</v>
      </c>
      <c r="C15" s="2"/>
      <c r="D15" s="4" t="s">
        <v>15</v>
      </c>
      <c r="E15" s="4" t="s">
        <v>311</v>
      </c>
      <c r="F15" s="3" t="s">
        <v>289</v>
      </c>
      <c r="G15" s="239">
        <v>600</v>
      </c>
      <c r="H15" s="205"/>
      <c r="I15" s="176"/>
      <c r="J15" s="5"/>
      <c r="K15" s="176"/>
      <c r="L15" s="176"/>
    </row>
    <row r="16" spans="1:12" ht="28.5" customHeight="1">
      <c r="A16" s="27">
        <v>10</v>
      </c>
      <c r="B16" s="259" t="s">
        <v>310</v>
      </c>
      <c r="C16" s="2"/>
      <c r="D16" s="4" t="s">
        <v>11</v>
      </c>
      <c r="E16" s="4" t="s">
        <v>312</v>
      </c>
      <c r="F16" s="3" t="s">
        <v>22</v>
      </c>
      <c r="G16" s="239">
        <v>150</v>
      </c>
      <c r="H16" s="205"/>
      <c r="I16" s="176"/>
      <c r="J16" s="5"/>
      <c r="K16" s="176"/>
      <c r="L16" s="176"/>
    </row>
    <row r="17" spans="1:12" ht="28.5" customHeight="1">
      <c r="A17" s="27">
        <v>11</v>
      </c>
      <c r="B17" s="239" t="s">
        <v>310</v>
      </c>
      <c r="C17" s="24"/>
      <c r="D17" s="26" t="s">
        <v>522</v>
      </c>
      <c r="E17" s="26" t="s">
        <v>523</v>
      </c>
      <c r="F17" s="26" t="s">
        <v>524</v>
      </c>
      <c r="G17" s="239">
        <v>70</v>
      </c>
      <c r="H17" s="205"/>
      <c r="I17" s="176"/>
      <c r="J17" s="5"/>
      <c r="K17" s="176"/>
      <c r="L17" s="176"/>
    </row>
    <row r="18" spans="1:12" ht="28.5" customHeight="1">
      <c r="A18" s="27">
        <v>12</v>
      </c>
      <c r="B18" s="260" t="s">
        <v>276</v>
      </c>
      <c r="C18" s="10"/>
      <c r="D18" s="4" t="s">
        <v>252</v>
      </c>
      <c r="E18" s="31"/>
      <c r="F18" s="3" t="s">
        <v>277</v>
      </c>
      <c r="G18" s="239">
        <v>50</v>
      </c>
      <c r="H18" s="205"/>
      <c r="I18" s="176"/>
      <c r="J18" s="5"/>
      <c r="K18" s="176"/>
      <c r="L18" s="176"/>
    </row>
    <row r="19" spans="1:12" ht="28.5" customHeight="1">
      <c r="A19" s="27">
        <v>13</v>
      </c>
      <c r="B19" s="260" t="s">
        <v>276</v>
      </c>
      <c r="C19" s="10"/>
      <c r="D19" s="4" t="s">
        <v>11</v>
      </c>
      <c r="E19" s="31" t="s">
        <v>238</v>
      </c>
      <c r="F19" s="3" t="s">
        <v>39</v>
      </c>
      <c r="G19" s="239">
        <v>150</v>
      </c>
      <c r="H19" s="205"/>
      <c r="I19" s="176"/>
      <c r="J19" s="5"/>
      <c r="K19" s="176"/>
      <c r="L19" s="176"/>
    </row>
    <row r="20" spans="1:12" ht="28.5" customHeight="1">
      <c r="A20" s="27">
        <v>14</v>
      </c>
      <c r="B20" s="260" t="s">
        <v>276</v>
      </c>
      <c r="C20" s="10"/>
      <c r="D20" s="4" t="s">
        <v>15</v>
      </c>
      <c r="E20" s="31" t="s">
        <v>408</v>
      </c>
      <c r="F20" s="3" t="s">
        <v>583</v>
      </c>
      <c r="G20" s="239">
        <v>350</v>
      </c>
      <c r="H20" s="205"/>
      <c r="I20" s="176"/>
      <c r="J20" s="5"/>
      <c r="K20" s="176"/>
      <c r="L20" s="176"/>
    </row>
    <row r="21" spans="1:12" ht="28.5" customHeight="1">
      <c r="A21" s="27">
        <v>15</v>
      </c>
      <c r="B21" s="260" t="s">
        <v>274</v>
      </c>
      <c r="C21" s="10"/>
      <c r="D21" s="4" t="s">
        <v>85</v>
      </c>
      <c r="E21" s="31" t="s">
        <v>102</v>
      </c>
      <c r="F21" s="3" t="s">
        <v>275</v>
      </c>
      <c r="G21" s="239">
        <v>550</v>
      </c>
      <c r="H21" s="205"/>
      <c r="I21" s="176"/>
      <c r="J21" s="5"/>
      <c r="K21" s="176"/>
      <c r="L21" s="176"/>
    </row>
    <row r="22" spans="1:12" ht="28.5" customHeight="1">
      <c r="A22" s="27">
        <v>16</v>
      </c>
      <c r="B22" s="239" t="s">
        <v>532</v>
      </c>
      <c r="C22" s="24"/>
      <c r="D22" s="78" t="s">
        <v>533</v>
      </c>
      <c r="E22" s="121">
        <v>0.00025</v>
      </c>
      <c r="F22" s="26" t="s">
        <v>534</v>
      </c>
      <c r="G22" s="239">
        <v>30</v>
      </c>
      <c r="H22" s="205"/>
      <c r="I22" s="176"/>
      <c r="J22" s="5"/>
      <c r="K22" s="176"/>
      <c r="L22" s="176"/>
    </row>
    <row r="23" spans="1:12" ht="28.5" customHeight="1">
      <c r="A23" s="27">
        <v>17</v>
      </c>
      <c r="B23" s="239" t="s">
        <v>527</v>
      </c>
      <c r="C23" s="24"/>
      <c r="D23" s="26" t="s">
        <v>409</v>
      </c>
      <c r="E23" s="26" t="s">
        <v>528</v>
      </c>
      <c r="F23" s="26" t="s">
        <v>529</v>
      </c>
      <c r="G23" s="239">
        <v>16</v>
      </c>
      <c r="H23" s="205"/>
      <c r="I23" s="176"/>
      <c r="J23" s="5"/>
      <c r="K23" s="176"/>
      <c r="L23" s="176"/>
    </row>
    <row r="24" spans="1:12" ht="28.5" customHeight="1">
      <c r="A24" s="27">
        <v>18</v>
      </c>
      <c r="B24" s="239" t="s">
        <v>527</v>
      </c>
      <c r="C24" s="24"/>
      <c r="D24" s="26" t="s">
        <v>522</v>
      </c>
      <c r="E24" s="26" t="s">
        <v>345</v>
      </c>
      <c r="F24" s="76" t="s">
        <v>530</v>
      </c>
      <c r="G24" s="239">
        <v>30</v>
      </c>
      <c r="H24" s="205"/>
      <c r="I24" s="176"/>
      <c r="J24" s="5"/>
      <c r="K24" s="176"/>
      <c r="L24" s="176"/>
    </row>
    <row r="25" spans="1:12" ht="28.5" customHeight="1">
      <c r="A25" s="27">
        <v>19</v>
      </c>
      <c r="B25" s="259" t="s">
        <v>804</v>
      </c>
      <c r="C25" s="5"/>
      <c r="D25" s="4" t="s">
        <v>199</v>
      </c>
      <c r="E25" s="4" t="s">
        <v>172</v>
      </c>
      <c r="F25" s="3" t="s">
        <v>335</v>
      </c>
      <c r="G25" s="239">
        <v>120</v>
      </c>
      <c r="H25" s="205"/>
      <c r="I25" s="176"/>
      <c r="J25" s="5"/>
      <c r="K25" s="176"/>
      <c r="L25" s="176"/>
    </row>
    <row r="26" spans="1:12" ht="28.5" customHeight="1">
      <c r="A26" s="27">
        <v>20</v>
      </c>
      <c r="B26" s="239" t="s">
        <v>804</v>
      </c>
      <c r="C26" s="24"/>
      <c r="D26" s="242" t="s">
        <v>328</v>
      </c>
      <c r="E26" s="24" t="s">
        <v>590</v>
      </c>
      <c r="F26" s="76" t="s">
        <v>342</v>
      </c>
      <c r="G26" s="239">
        <v>100</v>
      </c>
      <c r="H26" s="205"/>
      <c r="I26" s="176"/>
      <c r="J26" s="5"/>
      <c r="K26" s="176"/>
      <c r="L26" s="176"/>
    </row>
    <row r="27" spans="1:12" ht="28.5" customHeight="1">
      <c r="A27" s="27">
        <v>21</v>
      </c>
      <c r="B27" s="239" t="s">
        <v>804</v>
      </c>
      <c r="C27" s="24"/>
      <c r="D27" s="242" t="s">
        <v>409</v>
      </c>
      <c r="E27" s="76" t="s">
        <v>588</v>
      </c>
      <c r="F27" s="76" t="s">
        <v>444</v>
      </c>
      <c r="G27" s="239">
        <v>60</v>
      </c>
      <c r="H27" s="205"/>
      <c r="I27" s="176"/>
      <c r="J27" s="5"/>
      <c r="K27" s="176"/>
      <c r="L27" s="176"/>
    </row>
    <row r="28" spans="1:12" ht="28.5" customHeight="1">
      <c r="A28" s="27">
        <v>22</v>
      </c>
      <c r="B28" s="239" t="s">
        <v>580</v>
      </c>
      <c r="C28" s="13"/>
      <c r="D28" s="13" t="s">
        <v>521</v>
      </c>
      <c r="E28" s="26" t="s">
        <v>581</v>
      </c>
      <c r="F28" s="26" t="s">
        <v>48</v>
      </c>
      <c r="G28" s="239">
        <v>50</v>
      </c>
      <c r="H28" s="205"/>
      <c r="I28" s="279"/>
      <c r="J28" s="13"/>
      <c r="K28" s="177"/>
      <c r="L28" s="176"/>
    </row>
    <row r="29" spans="1:12" ht="28.5" customHeight="1">
      <c r="A29" s="13">
        <v>23</v>
      </c>
      <c r="B29" s="239" t="s">
        <v>580</v>
      </c>
      <c r="C29" s="24"/>
      <c r="D29" s="26" t="s">
        <v>522</v>
      </c>
      <c r="E29" s="26" t="s">
        <v>582</v>
      </c>
      <c r="F29" s="26" t="s">
        <v>113</v>
      </c>
      <c r="G29" s="239">
        <v>25</v>
      </c>
      <c r="H29" s="205"/>
      <c r="I29" s="279"/>
      <c r="J29" s="13"/>
      <c r="K29" s="177"/>
      <c r="L29" s="176"/>
    </row>
    <row r="30" spans="1:12" ht="28.5" customHeight="1">
      <c r="A30" s="13">
        <v>24</v>
      </c>
      <c r="B30" s="239" t="s">
        <v>1041</v>
      </c>
      <c r="C30" s="24"/>
      <c r="D30" s="26" t="s">
        <v>210</v>
      </c>
      <c r="E30" s="26" t="s">
        <v>463</v>
      </c>
      <c r="F30" s="26" t="s">
        <v>814</v>
      </c>
      <c r="G30" s="239">
        <v>50</v>
      </c>
      <c r="H30" s="205"/>
      <c r="I30" s="176"/>
      <c r="J30" s="13"/>
      <c r="K30" s="177"/>
      <c r="L30" s="176"/>
    </row>
    <row r="31" spans="1:12" ht="28.5" customHeight="1">
      <c r="A31" s="13">
        <v>25</v>
      </c>
      <c r="B31" s="239" t="s">
        <v>537</v>
      </c>
      <c r="C31" s="13"/>
      <c r="D31" s="26" t="s">
        <v>409</v>
      </c>
      <c r="E31" s="26" t="s">
        <v>538</v>
      </c>
      <c r="F31" s="26" t="s">
        <v>335</v>
      </c>
      <c r="G31" s="239">
        <v>900</v>
      </c>
      <c r="H31" s="205"/>
      <c r="I31" s="176"/>
      <c r="J31" s="13"/>
      <c r="K31" s="177"/>
      <c r="L31" s="176"/>
    </row>
    <row r="32" spans="1:12" ht="28.5" customHeight="1">
      <c r="A32" s="13">
        <v>26</v>
      </c>
      <c r="B32" s="239" t="s">
        <v>537</v>
      </c>
      <c r="C32" s="13"/>
      <c r="D32" s="26" t="s">
        <v>409</v>
      </c>
      <c r="E32" s="26" t="s">
        <v>482</v>
      </c>
      <c r="F32" s="26" t="s">
        <v>19</v>
      </c>
      <c r="G32" s="239">
        <v>50</v>
      </c>
      <c r="H32" s="205"/>
      <c r="I32" s="176"/>
      <c r="J32" s="13"/>
      <c r="K32" s="177"/>
      <c r="L32" s="176"/>
    </row>
    <row r="33" spans="1:12" ht="28.5" customHeight="1" thickBot="1">
      <c r="A33" s="94">
        <v>27</v>
      </c>
      <c r="B33" s="709" t="s">
        <v>1015</v>
      </c>
      <c r="C33" s="710"/>
      <c r="D33" s="711" t="s">
        <v>409</v>
      </c>
      <c r="E33" s="711"/>
      <c r="F33" s="712" t="s">
        <v>342</v>
      </c>
      <c r="G33" s="713">
        <v>120</v>
      </c>
      <c r="H33" s="595"/>
      <c r="I33" s="186"/>
      <c r="J33" s="94"/>
      <c r="K33" s="185"/>
      <c r="L33" s="186"/>
    </row>
    <row r="34" spans="1:12" ht="28.5" customHeight="1" thickBot="1">
      <c r="A34" s="80"/>
      <c r="B34" s="41"/>
      <c r="C34" s="41"/>
      <c r="D34" s="41"/>
      <c r="E34" s="41"/>
      <c r="F34" s="41"/>
      <c r="G34" s="41"/>
      <c r="H34" s="594"/>
      <c r="I34" s="246">
        <f>SUM(I7:I33)</f>
        <v>0</v>
      </c>
      <c r="J34" s="80"/>
      <c r="K34" s="193"/>
      <c r="L34" s="666"/>
    </row>
    <row r="35" spans="1:13" ht="35.25" customHeight="1">
      <c r="A35" s="80"/>
      <c r="J35" s="80"/>
      <c r="K35" s="193"/>
      <c r="L35" s="211"/>
      <c r="M35" s="41"/>
    </row>
    <row r="36" spans="1:13" ht="16.5" customHeight="1">
      <c r="A36" s="80"/>
      <c r="L36" s="211"/>
      <c r="M36" s="41"/>
    </row>
    <row r="37" spans="1:13" ht="21.75" customHeight="1">
      <c r="A37" s="80"/>
      <c r="B37" t="s">
        <v>1122</v>
      </c>
      <c r="M37" s="41"/>
    </row>
    <row r="38" spans="1:13" ht="21.75" customHeight="1">
      <c r="A38" s="80"/>
      <c r="I38" t="s">
        <v>853</v>
      </c>
      <c r="M38" s="41"/>
    </row>
    <row r="39" spans="2:13" ht="21.75" customHeight="1">
      <c r="B39" t="s">
        <v>1123</v>
      </c>
      <c r="M39" s="41"/>
    </row>
    <row r="40" spans="1:13" ht="22.5" customHeight="1">
      <c r="A40" s="80"/>
      <c r="I40" t="s">
        <v>868</v>
      </c>
      <c r="M40" s="41"/>
    </row>
    <row r="41" spans="1:9" ht="16.5" customHeight="1">
      <c r="A41" s="79"/>
      <c r="I41" t="s">
        <v>869</v>
      </c>
    </row>
    <row r="42" spans="1:10" ht="18.75" customHeight="1">
      <c r="A42" s="79"/>
      <c r="I42" t="s">
        <v>331</v>
      </c>
      <c r="J42" t="s">
        <v>331</v>
      </c>
    </row>
    <row r="43" ht="19.5" customHeight="1"/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57" right="0.46" top="0.29" bottom="0.25" header="0.2" footer="0.1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1">
      <selection activeCell="C3" sqref="C3:H3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4.375" style="0" customWidth="1"/>
    <col min="7" max="7" width="8.125" style="0" customWidth="1"/>
    <col min="8" max="8" width="10.625" style="0" customWidth="1"/>
    <col min="9" max="9" width="13.875" style="0" customWidth="1"/>
    <col min="10" max="10" width="10.00390625" style="0" customWidth="1"/>
    <col min="11" max="11" width="10.375" style="0" customWidth="1"/>
    <col min="12" max="12" width="10.625" style="0" customWidth="1"/>
    <col min="13" max="13" width="12.125" style="0" customWidth="1"/>
  </cols>
  <sheetData>
    <row r="1" spans="1:14" ht="15.75">
      <c r="A1" s="43"/>
      <c r="B1" s="47"/>
      <c r="C1" s="43"/>
      <c r="D1" s="44"/>
      <c r="E1" s="44"/>
      <c r="F1" s="44"/>
      <c r="G1" s="44"/>
      <c r="H1" s="44"/>
      <c r="I1" s="861" t="s">
        <v>922</v>
      </c>
      <c r="J1" s="862"/>
      <c r="K1" s="862"/>
      <c r="L1" s="863"/>
      <c r="M1" s="41"/>
      <c r="N1" s="41"/>
    </row>
    <row r="2" spans="1:14" ht="24.75" customHeight="1">
      <c r="A2" s="45"/>
      <c r="B2" s="46"/>
      <c r="C2" s="856" t="s">
        <v>921</v>
      </c>
      <c r="D2" s="871"/>
      <c r="E2" s="871"/>
      <c r="F2" s="871"/>
      <c r="G2" s="871"/>
      <c r="H2" s="859"/>
      <c r="I2" s="864" t="s">
        <v>848</v>
      </c>
      <c r="J2" s="865"/>
      <c r="K2" s="865"/>
      <c r="L2" s="866"/>
      <c r="M2" s="41"/>
      <c r="N2" s="41"/>
    </row>
    <row r="3" spans="1:14" ht="27" customHeight="1">
      <c r="A3" s="45"/>
      <c r="B3" s="46"/>
      <c r="C3" s="873" t="s">
        <v>1129</v>
      </c>
      <c r="D3" s="874"/>
      <c r="E3" s="874"/>
      <c r="F3" s="874"/>
      <c r="G3" s="874"/>
      <c r="H3" s="875"/>
      <c r="I3" s="867" t="s">
        <v>841</v>
      </c>
      <c r="J3" s="868"/>
      <c r="K3" s="868"/>
      <c r="L3" s="869"/>
      <c r="M3" s="41"/>
      <c r="N3" s="41"/>
    </row>
    <row r="4" spans="1:14" ht="15.75" thickBot="1">
      <c r="A4" s="48"/>
      <c r="B4" s="49" t="s">
        <v>849</v>
      </c>
      <c r="C4" s="50"/>
      <c r="D4" s="42"/>
      <c r="E4" s="42"/>
      <c r="F4" s="42"/>
      <c r="G4" s="42"/>
      <c r="H4" s="86"/>
      <c r="I4" s="853" t="s">
        <v>842</v>
      </c>
      <c r="J4" s="854"/>
      <c r="K4" s="854"/>
      <c r="L4" s="855"/>
      <c r="M4" s="41"/>
      <c r="N4" s="41"/>
    </row>
    <row r="5" spans="1:14" ht="85.5" customHeight="1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163" t="s">
        <v>321</v>
      </c>
      <c r="J5" s="163" t="s">
        <v>673</v>
      </c>
      <c r="K5" s="233" t="s">
        <v>917</v>
      </c>
      <c r="L5" s="235" t="s">
        <v>918</v>
      </c>
      <c r="M5" s="234"/>
      <c r="N5" s="41"/>
    </row>
    <row r="6" spans="1:13" ht="21.75" customHeight="1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222" t="s">
        <v>5</v>
      </c>
      <c r="I6" s="57" t="s">
        <v>6</v>
      </c>
      <c r="J6" s="57" t="s">
        <v>7</v>
      </c>
      <c r="K6" s="230" t="s">
        <v>8</v>
      </c>
      <c r="L6" s="170" t="s">
        <v>9</v>
      </c>
      <c r="M6" s="41"/>
    </row>
    <row r="7" spans="1:13" ht="57" customHeight="1">
      <c r="A7" s="505" t="s">
        <v>624</v>
      </c>
      <c r="B7" s="257" t="s">
        <v>327</v>
      </c>
      <c r="C7" s="6"/>
      <c r="D7" s="4" t="s">
        <v>328</v>
      </c>
      <c r="E7" s="375">
        <v>0.2</v>
      </c>
      <c r="F7" s="3" t="s">
        <v>141</v>
      </c>
      <c r="G7" s="239">
        <v>120</v>
      </c>
      <c r="H7" s="205"/>
      <c r="I7" s="336"/>
      <c r="J7" s="38"/>
      <c r="K7" s="714"/>
      <c r="L7" s="299"/>
      <c r="M7" s="41"/>
    </row>
    <row r="8" spans="1:13" ht="46.5" customHeight="1">
      <c r="A8" s="506" t="s">
        <v>625</v>
      </c>
      <c r="B8" s="335" t="s">
        <v>327</v>
      </c>
      <c r="C8" s="83"/>
      <c r="D8" s="84" t="s">
        <v>328</v>
      </c>
      <c r="E8" s="376">
        <v>0.2</v>
      </c>
      <c r="F8" s="85" t="s">
        <v>329</v>
      </c>
      <c r="G8" s="240">
        <v>500</v>
      </c>
      <c r="H8" s="373"/>
      <c r="I8" s="336"/>
      <c r="J8" s="129"/>
      <c r="K8" s="374"/>
      <c r="L8" s="195"/>
      <c r="M8" s="41"/>
    </row>
    <row r="9" spans="1:13" ht="39.75" customHeight="1">
      <c r="A9" s="505" t="s">
        <v>669</v>
      </c>
      <c r="B9" s="239" t="s">
        <v>327</v>
      </c>
      <c r="C9" s="24"/>
      <c r="D9" s="26" t="s">
        <v>328</v>
      </c>
      <c r="E9" s="377">
        <v>0.2</v>
      </c>
      <c r="F9" s="242" t="s">
        <v>326</v>
      </c>
      <c r="G9" s="239">
        <v>100</v>
      </c>
      <c r="H9" s="247"/>
      <c r="I9" s="336"/>
      <c r="J9" s="24"/>
      <c r="K9" s="5"/>
      <c r="L9" s="176"/>
      <c r="M9" s="41"/>
    </row>
    <row r="10" spans="1:13" ht="50.25" customHeight="1">
      <c r="A10" s="505" t="s">
        <v>671</v>
      </c>
      <c r="B10" s="241" t="s">
        <v>680</v>
      </c>
      <c r="C10" s="24"/>
      <c r="D10" s="26" t="s">
        <v>681</v>
      </c>
      <c r="E10" s="297" t="s">
        <v>682</v>
      </c>
      <c r="F10" s="26" t="s">
        <v>335</v>
      </c>
      <c r="G10" s="239">
        <v>15</v>
      </c>
      <c r="H10" s="13"/>
      <c r="I10" s="336"/>
      <c r="J10" s="24"/>
      <c r="K10" s="24"/>
      <c r="L10" s="24"/>
      <c r="M10" s="41"/>
    </row>
    <row r="11" spans="1:12" ht="46.5" customHeight="1">
      <c r="A11" s="218" t="s">
        <v>678</v>
      </c>
      <c r="B11" s="241" t="s">
        <v>680</v>
      </c>
      <c r="C11" s="24"/>
      <c r="D11" s="26" t="s">
        <v>681</v>
      </c>
      <c r="E11" s="297" t="s">
        <v>714</v>
      </c>
      <c r="F11" s="26" t="s">
        <v>49</v>
      </c>
      <c r="G11" s="239">
        <v>160</v>
      </c>
      <c r="H11" s="13"/>
      <c r="I11" s="336"/>
      <c r="J11" s="24"/>
      <c r="K11" s="24"/>
      <c r="L11" s="24"/>
    </row>
    <row r="12" spans="1:12" ht="42.75" customHeight="1">
      <c r="A12" s="218" t="s">
        <v>647</v>
      </c>
      <c r="B12" s="241" t="s">
        <v>676</v>
      </c>
      <c r="C12" s="102"/>
      <c r="D12" s="26" t="s">
        <v>328</v>
      </c>
      <c r="E12" s="225" t="s">
        <v>286</v>
      </c>
      <c r="F12" s="78" t="s">
        <v>141</v>
      </c>
      <c r="G12" s="239">
        <v>100</v>
      </c>
      <c r="H12" s="178"/>
      <c r="I12" s="336"/>
      <c r="J12" s="24"/>
      <c r="K12" s="24"/>
      <c r="L12" s="24"/>
    </row>
    <row r="13" spans="1:12" ht="41.25" customHeight="1">
      <c r="A13" s="218" t="s">
        <v>679</v>
      </c>
      <c r="B13" s="288" t="s">
        <v>677</v>
      </c>
      <c r="C13" s="143"/>
      <c r="D13" s="59" t="s">
        <v>328</v>
      </c>
      <c r="E13" s="508" t="s">
        <v>286</v>
      </c>
      <c r="F13" s="140" t="s">
        <v>330</v>
      </c>
      <c r="G13" s="509">
        <v>35</v>
      </c>
      <c r="H13" s="197"/>
      <c r="I13" s="336"/>
      <c r="J13" s="38"/>
      <c r="K13" s="38"/>
      <c r="L13" s="197"/>
    </row>
    <row r="14" spans="1:12" ht="33.75" customHeight="1">
      <c r="A14" s="218" t="s">
        <v>838</v>
      </c>
      <c r="B14" s="289" t="s">
        <v>561</v>
      </c>
      <c r="C14" s="24"/>
      <c r="D14" s="26" t="s">
        <v>328</v>
      </c>
      <c r="E14" s="20" t="s">
        <v>565</v>
      </c>
      <c r="F14" s="26" t="s">
        <v>562</v>
      </c>
      <c r="G14" s="599">
        <v>45</v>
      </c>
      <c r="H14" s="13"/>
      <c r="I14" s="336"/>
      <c r="J14" s="24"/>
      <c r="K14" s="24"/>
      <c r="L14" s="24"/>
    </row>
    <row r="15" spans="1:12" ht="34.5" customHeight="1">
      <c r="A15" s="218" t="s">
        <v>739</v>
      </c>
      <c r="B15" s="289" t="s">
        <v>561</v>
      </c>
      <c r="C15" s="24"/>
      <c r="D15" s="26" t="s">
        <v>328</v>
      </c>
      <c r="E15" s="20" t="s">
        <v>565</v>
      </c>
      <c r="F15" s="26" t="s">
        <v>141</v>
      </c>
      <c r="G15" s="599">
        <v>20</v>
      </c>
      <c r="H15" s="600"/>
      <c r="I15" s="336"/>
      <c r="J15" s="38"/>
      <c r="K15" s="38"/>
      <c r="L15" s="197"/>
    </row>
    <row r="16" spans="1:12" ht="49.5" customHeight="1" thickBot="1">
      <c r="A16" s="500" t="s">
        <v>836</v>
      </c>
      <c r="B16" s="273" t="s">
        <v>646</v>
      </c>
      <c r="C16" s="96"/>
      <c r="D16" s="93" t="s">
        <v>328</v>
      </c>
      <c r="E16" s="597" t="s">
        <v>566</v>
      </c>
      <c r="F16" s="93" t="s">
        <v>153</v>
      </c>
      <c r="G16" s="159">
        <v>20</v>
      </c>
      <c r="H16" s="598"/>
      <c r="I16" s="336"/>
      <c r="J16" s="96"/>
      <c r="K16" s="96"/>
      <c r="L16" s="96"/>
    </row>
    <row r="17" spans="1:13" ht="39.75" customHeight="1" thickBot="1">
      <c r="A17" s="372"/>
      <c r="B17" s="41"/>
      <c r="C17" s="41"/>
      <c r="D17" s="41"/>
      <c r="E17" s="41"/>
      <c r="F17" s="41"/>
      <c r="G17" s="41"/>
      <c r="H17" s="41"/>
      <c r="I17" s="246">
        <f>SUM(I7:I16)</f>
        <v>0</v>
      </c>
      <c r="J17" s="41"/>
      <c r="K17" s="41"/>
      <c r="L17" s="404"/>
      <c r="M17" s="41"/>
    </row>
    <row r="18" spans="1:13" ht="18" customHeight="1">
      <c r="A18" s="372"/>
      <c r="B18" t="s">
        <v>1110</v>
      </c>
      <c r="K18" s="41"/>
      <c r="L18" s="41"/>
      <c r="M18" s="41"/>
    </row>
    <row r="19" ht="12.75">
      <c r="I19" t="s">
        <v>331</v>
      </c>
    </row>
    <row r="20" ht="12.75">
      <c r="B20" t="s">
        <v>1117</v>
      </c>
    </row>
    <row r="21" ht="12.75">
      <c r="I21" t="s">
        <v>348</v>
      </c>
    </row>
    <row r="22" ht="12.75">
      <c r="I22" t="s">
        <v>1109</v>
      </c>
    </row>
    <row r="23" spans="2:10" ht="12.75">
      <c r="B23" s="41"/>
      <c r="C23" s="41"/>
      <c r="D23" s="41"/>
      <c r="E23" s="41"/>
      <c r="F23" s="41"/>
      <c r="G23" s="41"/>
      <c r="H23" s="41"/>
      <c r="I23" s="41"/>
      <c r="J23" s="41"/>
    </row>
    <row r="30" ht="12.75">
      <c r="K30" s="41"/>
    </row>
    <row r="35" spans="1:13" ht="24.75" customHeight="1">
      <c r="A35" s="41"/>
      <c r="L35" s="41"/>
      <c r="M35" s="41"/>
    </row>
    <row r="36" spans="1:13" ht="15.75">
      <c r="A36" s="104"/>
      <c r="L36" s="41"/>
      <c r="M36" s="41"/>
    </row>
    <row r="37" spans="1:13" ht="12.75">
      <c r="A37" s="41"/>
      <c r="L37" s="41"/>
      <c r="M37" s="41"/>
    </row>
    <row r="38" spans="1:13" ht="12.75">
      <c r="A38" s="41"/>
      <c r="L38" s="41"/>
      <c r="M38" s="41"/>
    </row>
    <row r="39" spans="1:13" ht="1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5">
      <c r="A40" s="80"/>
      <c r="B40" s="80"/>
      <c r="C40" s="80"/>
      <c r="D40" s="80"/>
      <c r="E40" s="80"/>
      <c r="F40" s="80"/>
      <c r="G40" s="79"/>
      <c r="H40" s="79"/>
      <c r="I40" s="80"/>
      <c r="J40" s="80"/>
      <c r="K40" s="79"/>
      <c r="L40" s="80"/>
      <c r="M40" s="80"/>
    </row>
    <row r="41" spans="1:13" ht="15">
      <c r="A41" s="80"/>
      <c r="B41" s="80"/>
      <c r="C41" s="80"/>
      <c r="D41" s="80"/>
      <c r="E41" s="80"/>
      <c r="F41" s="80"/>
      <c r="G41" s="79"/>
      <c r="H41" s="79"/>
      <c r="I41" s="80"/>
      <c r="J41" s="80"/>
      <c r="K41" s="79"/>
      <c r="L41" s="80"/>
      <c r="M41" s="80"/>
    </row>
    <row r="42" spans="1:13" ht="15">
      <c r="A42" s="80"/>
      <c r="B42" s="80"/>
      <c r="C42" s="80"/>
      <c r="D42" s="80"/>
      <c r="E42" s="80"/>
      <c r="F42" s="80"/>
      <c r="G42" s="79"/>
      <c r="H42" s="79"/>
      <c r="I42" s="80"/>
      <c r="J42" s="80"/>
      <c r="K42" s="79"/>
      <c r="L42" s="80"/>
      <c r="M42" s="80"/>
    </row>
    <row r="43" spans="1:13" ht="1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43" right="0.17" top="0.24" bottom="0.35" header="0.2" footer="0.2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4.375" style="72" bestFit="1" customWidth="1"/>
    <col min="2" max="2" width="24.875" style="0" customWidth="1"/>
    <col min="3" max="3" width="11.75390625" style="0" bestFit="1" customWidth="1"/>
    <col min="5" max="5" width="12.25390625" style="0" customWidth="1"/>
    <col min="6" max="6" width="11.125" style="0" customWidth="1"/>
    <col min="8" max="8" width="11.75390625" style="0" customWidth="1"/>
    <col min="9" max="9" width="13.75390625" style="0" customWidth="1"/>
    <col min="10" max="10" width="8.125" style="0" customWidth="1"/>
    <col min="11" max="11" width="11.125" style="0" customWidth="1"/>
    <col min="12" max="12" width="13.00390625" style="0" customWidth="1"/>
  </cols>
  <sheetData>
    <row r="1" spans="1:12" ht="15.75">
      <c r="A1" s="73"/>
      <c r="B1" s="47"/>
      <c r="C1" s="43"/>
      <c r="D1" s="44"/>
      <c r="E1" s="44"/>
      <c r="F1" s="44"/>
      <c r="G1" s="44"/>
      <c r="H1" s="47"/>
      <c r="I1" s="861" t="s">
        <v>870</v>
      </c>
      <c r="J1" s="862"/>
      <c r="K1" s="862"/>
      <c r="L1" s="863"/>
    </row>
    <row r="2" spans="1:12" ht="18">
      <c r="A2" s="74"/>
      <c r="B2" s="46"/>
      <c r="C2" s="873" t="s">
        <v>375</v>
      </c>
      <c r="D2" s="876"/>
      <c r="E2" s="876"/>
      <c r="F2" s="876"/>
      <c r="G2" s="876"/>
      <c r="H2" s="877"/>
      <c r="I2" s="864" t="s">
        <v>848</v>
      </c>
      <c r="J2" s="865"/>
      <c r="K2" s="865"/>
      <c r="L2" s="866"/>
    </row>
    <row r="3" spans="1:12" ht="15.75">
      <c r="A3" s="74"/>
      <c r="B3" s="46"/>
      <c r="C3" s="856" t="s">
        <v>675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7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  <c r="O4" s="41"/>
      <c r="P4" s="41"/>
      <c r="Q4" s="41"/>
    </row>
    <row r="5" spans="1:17" ht="54.75" thickBot="1">
      <c r="A5" s="145" t="s">
        <v>325</v>
      </c>
      <c r="B5" s="145" t="s">
        <v>1</v>
      </c>
      <c r="C5" s="30" t="s">
        <v>317</v>
      </c>
      <c r="D5" s="30" t="s">
        <v>2</v>
      </c>
      <c r="E5" s="145" t="s">
        <v>3</v>
      </c>
      <c r="F5" s="146" t="s">
        <v>318</v>
      </c>
      <c r="G5" s="146" t="s">
        <v>319</v>
      </c>
      <c r="H5" s="147" t="s">
        <v>320</v>
      </c>
      <c r="I5" s="148" t="s">
        <v>321</v>
      </c>
      <c r="J5" s="148" t="s">
        <v>322</v>
      </c>
      <c r="K5" s="148" t="s">
        <v>323</v>
      </c>
      <c r="L5" s="28" t="s">
        <v>324</v>
      </c>
      <c r="O5" s="41"/>
      <c r="P5" s="41"/>
      <c r="Q5" s="41"/>
    </row>
    <row r="6" spans="1:12" ht="15" thickBot="1">
      <c r="A6" s="61">
        <v>1</v>
      </c>
      <c r="B6" s="715">
        <v>2</v>
      </c>
      <c r="C6" s="715" t="s">
        <v>4</v>
      </c>
      <c r="D6" s="715">
        <v>4</v>
      </c>
      <c r="E6" s="715">
        <v>5</v>
      </c>
      <c r="F6" s="716">
        <v>6</v>
      </c>
      <c r="G6" s="716">
        <v>7</v>
      </c>
      <c r="H6" s="717" t="s">
        <v>5</v>
      </c>
      <c r="I6" s="149" t="s">
        <v>6</v>
      </c>
      <c r="J6" s="149" t="s">
        <v>7</v>
      </c>
      <c r="K6" s="149" t="s">
        <v>8</v>
      </c>
      <c r="L6" s="149" t="s">
        <v>9</v>
      </c>
    </row>
    <row r="7" spans="1:12" ht="32.25" customHeight="1">
      <c r="A7" s="721">
        <v>1</v>
      </c>
      <c r="B7" s="722" t="s">
        <v>183</v>
      </c>
      <c r="C7" s="723"/>
      <c r="D7" s="427" t="s">
        <v>40</v>
      </c>
      <c r="E7" s="724" t="s">
        <v>60</v>
      </c>
      <c r="F7" s="411" t="s">
        <v>39</v>
      </c>
      <c r="G7" s="725">
        <v>2</v>
      </c>
      <c r="H7" s="726"/>
      <c r="I7" s="727"/>
      <c r="J7" s="728"/>
      <c r="K7" s="729"/>
      <c r="L7" s="730"/>
    </row>
    <row r="8" spans="1:12" ht="30" customHeight="1">
      <c r="A8" s="731">
        <v>2</v>
      </c>
      <c r="B8" s="260" t="s">
        <v>183</v>
      </c>
      <c r="C8" s="136"/>
      <c r="D8" s="4" t="s">
        <v>40</v>
      </c>
      <c r="E8" s="619" t="s">
        <v>184</v>
      </c>
      <c r="F8" s="3" t="s">
        <v>39</v>
      </c>
      <c r="G8" s="269">
        <v>3</v>
      </c>
      <c r="H8" s="720"/>
      <c r="I8" s="719"/>
      <c r="J8" s="135"/>
      <c r="K8" s="198"/>
      <c r="L8" s="732"/>
    </row>
    <row r="9" spans="1:12" ht="28.5" customHeight="1">
      <c r="A9" s="733">
        <v>3</v>
      </c>
      <c r="B9" s="239" t="s">
        <v>567</v>
      </c>
      <c r="C9" s="137"/>
      <c r="D9" s="26" t="s">
        <v>328</v>
      </c>
      <c r="E9" s="206" t="s">
        <v>307</v>
      </c>
      <c r="F9" s="26" t="s">
        <v>48</v>
      </c>
      <c r="G9" s="269">
        <v>100</v>
      </c>
      <c r="H9" s="137"/>
      <c r="I9" s="719"/>
      <c r="J9" s="137"/>
      <c r="K9" s="199"/>
      <c r="L9" s="732"/>
    </row>
    <row r="10" spans="1:12" ht="31.5" customHeight="1">
      <c r="A10" s="733">
        <v>4</v>
      </c>
      <c r="B10" s="239" t="s">
        <v>567</v>
      </c>
      <c r="C10" s="137"/>
      <c r="D10" s="26" t="s">
        <v>476</v>
      </c>
      <c r="E10" s="206" t="s">
        <v>584</v>
      </c>
      <c r="F10" s="26" t="s">
        <v>48</v>
      </c>
      <c r="G10" s="269">
        <v>2100</v>
      </c>
      <c r="H10" s="137"/>
      <c r="I10" s="719"/>
      <c r="J10" s="137"/>
      <c r="K10" s="199"/>
      <c r="L10" s="732"/>
    </row>
    <row r="11" spans="1:12" ht="40.5" customHeight="1">
      <c r="A11" s="733">
        <v>5</v>
      </c>
      <c r="B11" s="239" t="s">
        <v>575</v>
      </c>
      <c r="C11" s="137"/>
      <c r="D11" s="26" t="s">
        <v>409</v>
      </c>
      <c r="E11" s="206" t="s">
        <v>576</v>
      </c>
      <c r="F11" s="26" t="s">
        <v>22</v>
      </c>
      <c r="G11" s="269">
        <v>25</v>
      </c>
      <c r="H11" s="137"/>
      <c r="I11" s="719"/>
      <c r="J11" s="137"/>
      <c r="K11" s="199"/>
      <c r="L11" s="732"/>
    </row>
    <row r="12" spans="1:12" ht="47.25" customHeight="1">
      <c r="A12" s="733">
        <v>6</v>
      </c>
      <c r="B12" s="241" t="s">
        <v>648</v>
      </c>
      <c r="C12" s="212"/>
      <c r="D12" s="206" t="s">
        <v>522</v>
      </c>
      <c r="E12" s="206" t="s">
        <v>649</v>
      </c>
      <c r="F12" s="206" t="s">
        <v>650</v>
      </c>
      <c r="G12" s="293">
        <v>80</v>
      </c>
      <c r="H12" s="212"/>
      <c r="I12" s="719"/>
      <c r="J12" s="212"/>
      <c r="K12" s="223"/>
      <c r="L12" s="734"/>
    </row>
    <row r="13" spans="1:12" ht="29.25" customHeight="1">
      <c r="A13" s="733">
        <v>7</v>
      </c>
      <c r="B13" s="239" t="s">
        <v>577</v>
      </c>
      <c r="C13" s="137"/>
      <c r="D13" s="26" t="s">
        <v>578</v>
      </c>
      <c r="E13" s="206" t="s">
        <v>579</v>
      </c>
      <c r="F13" s="26" t="s">
        <v>479</v>
      </c>
      <c r="G13" s="269">
        <v>70</v>
      </c>
      <c r="H13" s="199"/>
      <c r="I13" s="719"/>
      <c r="J13" s="137"/>
      <c r="K13" s="199"/>
      <c r="L13" s="732"/>
    </row>
    <row r="14" spans="1:12" ht="27.75" customHeight="1">
      <c r="A14" s="733">
        <v>7</v>
      </c>
      <c r="B14" s="239" t="s">
        <v>379</v>
      </c>
      <c r="C14" s="137"/>
      <c r="D14" s="26" t="s">
        <v>328</v>
      </c>
      <c r="E14" s="206" t="s">
        <v>380</v>
      </c>
      <c r="F14" s="26" t="s">
        <v>48</v>
      </c>
      <c r="G14" s="269">
        <v>20</v>
      </c>
      <c r="H14" s="137"/>
      <c r="I14" s="719"/>
      <c r="J14" s="137"/>
      <c r="K14" s="199"/>
      <c r="L14" s="732"/>
    </row>
    <row r="15" spans="1:12" ht="42.75" customHeight="1">
      <c r="A15" s="733">
        <v>8</v>
      </c>
      <c r="B15" s="239" t="s">
        <v>379</v>
      </c>
      <c r="C15" s="137"/>
      <c r="D15" s="26" t="s">
        <v>328</v>
      </c>
      <c r="E15" s="206" t="s">
        <v>381</v>
      </c>
      <c r="F15" s="26" t="s">
        <v>16</v>
      </c>
      <c r="G15" s="269">
        <v>70</v>
      </c>
      <c r="H15" s="137"/>
      <c r="I15" s="719"/>
      <c r="J15" s="137"/>
      <c r="K15" s="199"/>
      <c r="L15" s="732"/>
    </row>
    <row r="16" spans="1:12" ht="36" customHeight="1">
      <c r="A16" s="733">
        <v>9</v>
      </c>
      <c r="B16" s="239" t="s">
        <v>653</v>
      </c>
      <c r="C16" s="24"/>
      <c r="D16" s="26" t="s">
        <v>409</v>
      </c>
      <c r="E16" s="224" t="s">
        <v>654</v>
      </c>
      <c r="F16" s="144" t="s">
        <v>22</v>
      </c>
      <c r="G16" s="239">
        <v>190</v>
      </c>
      <c r="H16" s="199"/>
      <c r="I16" s="719"/>
      <c r="J16" s="137"/>
      <c r="K16" s="199"/>
      <c r="L16" s="732"/>
    </row>
    <row r="17" spans="1:12" ht="31.5" customHeight="1">
      <c r="A17" s="733">
        <v>10</v>
      </c>
      <c r="B17" s="247" t="s">
        <v>1042</v>
      </c>
      <c r="C17" s="24"/>
      <c r="D17" s="242" t="s">
        <v>522</v>
      </c>
      <c r="E17" s="307" t="s">
        <v>1043</v>
      </c>
      <c r="F17" s="250" t="s">
        <v>524</v>
      </c>
      <c r="G17" s="247">
        <v>70</v>
      </c>
      <c r="H17" s="247"/>
      <c r="I17" s="719"/>
      <c r="J17" s="24"/>
      <c r="K17" s="24"/>
      <c r="L17" s="405"/>
    </row>
    <row r="18" spans="1:12" ht="27.75" customHeight="1">
      <c r="A18" s="733">
        <v>11</v>
      </c>
      <c r="B18" s="239" t="s">
        <v>568</v>
      </c>
      <c r="C18" s="137"/>
      <c r="D18" s="26" t="s">
        <v>409</v>
      </c>
      <c r="E18" s="206" t="s">
        <v>471</v>
      </c>
      <c r="F18" s="26" t="s">
        <v>22</v>
      </c>
      <c r="G18" s="269">
        <v>80</v>
      </c>
      <c r="H18" s="137"/>
      <c r="I18" s="719"/>
      <c r="J18" s="137"/>
      <c r="K18" s="199"/>
      <c r="L18" s="732"/>
    </row>
    <row r="19" spans="1:12" ht="33" customHeight="1">
      <c r="A19" s="733">
        <v>12</v>
      </c>
      <c r="B19" s="239" t="s">
        <v>568</v>
      </c>
      <c r="C19" s="137"/>
      <c r="D19" s="26" t="s">
        <v>409</v>
      </c>
      <c r="E19" s="206" t="s">
        <v>569</v>
      </c>
      <c r="F19" s="26" t="s">
        <v>22</v>
      </c>
      <c r="G19" s="269">
        <v>120</v>
      </c>
      <c r="H19" s="137"/>
      <c r="I19" s="719"/>
      <c r="J19" s="137"/>
      <c r="K19" s="199"/>
      <c r="L19" s="732"/>
    </row>
    <row r="20" spans="1:12" ht="32.25" customHeight="1">
      <c r="A20" s="733">
        <v>13</v>
      </c>
      <c r="B20" s="239" t="s">
        <v>651</v>
      </c>
      <c r="C20" s="137"/>
      <c r="D20" s="26" t="s">
        <v>578</v>
      </c>
      <c r="E20" s="206" t="s">
        <v>652</v>
      </c>
      <c r="F20" s="144" t="s">
        <v>559</v>
      </c>
      <c r="G20" s="269">
        <v>30</v>
      </c>
      <c r="H20" s="137"/>
      <c r="I20" s="719"/>
      <c r="J20" s="137"/>
      <c r="K20" s="199"/>
      <c r="L20" s="732"/>
    </row>
    <row r="21" spans="1:12" ht="33.75" customHeight="1">
      <c r="A21" s="733">
        <v>14</v>
      </c>
      <c r="B21" s="239" t="s">
        <v>570</v>
      </c>
      <c r="C21" s="137"/>
      <c r="D21" s="26" t="s">
        <v>409</v>
      </c>
      <c r="E21" s="206" t="s">
        <v>571</v>
      </c>
      <c r="F21" s="26" t="s">
        <v>22</v>
      </c>
      <c r="G21" s="269">
        <v>1000</v>
      </c>
      <c r="H21" s="137"/>
      <c r="I21" s="719"/>
      <c r="J21" s="24"/>
      <c r="K21" s="24"/>
      <c r="L21" s="405"/>
    </row>
    <row r="22" spans="1:12" ht="33.75" customHeight="1">
      <c r="A22" s="733">
        <v>15</v>
      </c>
      <c r="B22" s="239" t="s">
        <v>657</v>
      </c>
      <c r="C22" s="24"/>
      <c r="D22" s="26" t="s">
        <v>578</v>
      </c>
      <c r="E22" s="224" t="s">
        <v>658</v>
      </c>
      <c r="F22" s="26" t="s">
        <v>427</v>
      </c>
      <c r="G22" s="239">
        <v>40</v>
      </c>
      <c r="H22" s="137"/>
      <c r="I22" s="719"/>
      <c r="J22" s="24"/>
      <c r="K22" s="24"/>
      <c r="L22" s="405"/>
    </row>
    <row r="23" spans="1:13" ht="38.25" customHeight="1">
      <c r="A23" s="735" t="s">
        <v>920</v>
      </c>
      <c r="B23" s="236" t="s">
        <v>1044</v>
      </c>
      <c r="C23" s="24"/>
      <c r="D23" s="242" t="s">
        <v>1013</v>
      </c>
      <c r="E23" s="283" t="s">
        <v>1045</v>
      </c>
      <c r="F23" s="250" t="s">
        <v>342</v>
      </c>
      <c r="G23" s="247">
        <v>200</v>
      </c>
      <c r="H23" s="247"/>
      <c r="I23" s="719"/>
      <c r="J23" s="137"/>
      <c r="K23" s="137"/>
      <c r="L23" s="736"/>
      <c r="M23" s="41"/>
    </row>
    <row r="24" spans="1:13" ht="30.75" customHeight="1">
      <c r="A24" s="735" t="s">
        <v>1012</v>
      </c>
      <c r="B24" s="239" t="s">
        <v>572</v>
      </c>
      <c r="C24" s="137"/>
      <c r="D24" s="26" t="s">
        <v>436</v>
      </c>
      <c r="E24" s="206" t="s">
        <v>573</v>
      </c>
      <c r="F24" s="26" t="s">
        <v>120</v>
      </c>
      <c r="G24" s="269">
        <v>150</v>
      </c>
      <c r="H24" s="137"/>
      <c r="I24" s="719"/>
      <c r="J24" s="24"/>
      <c r="K24" s="137"/>
      <c r="L24" s="737"/>
      <c r="M24" s="41"/>
    </row>
    <row r="25" spans="1:12" ht="30.75" customHeight="1" thickBot="1">
      <c r="A25" s="738" t="s">
        <v>1014</v>
      </c>
      <c r="B25" s="273" t="s">
        <v>914</v>
      </c>
      <c r="C25" s="157"/>
      <c r="D25" s="315" t="s">
        <v>915</v>
      </c>
      <c r="E25" s="739" t="s">
        <v>916</v>
      </c>
      <c r="F25" s="596" t="s">
        <v>667</v>
      </c>
      <c r="G25" s="740">
        <v>160</v>
      </c>
      <c r="H25" s="151"/>
      <c r="I25" s="741"/>
      <c r="J25" s="96"/>
      <c r="K25" s="96"/>
      <c r="L25" s="742"/>
    </row>
    <row r="26" spans="1:12" ht="40.5" customHeight="1" thickBot="1">
      <c r="A26" s="80"/>
      <c r="I26" s="718">
        <f>SUM(I7:I25)</f>
        <v>0</v>
      </c>
      <c r="J26" s="41"/>
      <c r="K26" s="41"/>
      <c r="L26" s="404"/>
    </row>
    <row r="27" spans="1:12" ht="15.75" customHeight="1">
      <c r="A27" s="41"/>
      <c r="B27" s="41"/>
      <c r="C27" s="41"/>
      <c r="D27" s="317"/>
      <c r="E27" s="41"/>
      <c r="F27" s="41"/>
      <c r="G27" s="41"/>
      <c r="H27" s="41"/>
      <c r="J27" s="41"/>
      <c r="K27" s="41"/>
      <c r="L27" s="41"/>
    </row>
    <row r="29" spans="2:11" ht="18">
      <c r="B29" t="s">
        <v>347</v>
      </c>
      <c r="K29" s="150"/>
    </row>
    <row r="30" spans="9:11" ht="12.75">
      <c r="I30" t="s">
        <v>853</v>
      </c>
      <c r="K30" s="41"/>
    </row>
    <row r="31" ht="12.75">
      <c r="K31" s="41"/>
    </row>
    <row r="32" ht="12.75">
      <c r="I32" t="s">
        <v>348</v>
      </c>
    </row>
    <row r="33" ht="12.75">
      <c r="I33" t="s">
        <v>349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24" right="0.22" top="0.47" bottom="0.64" header="0.24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6.625" style="0" customWidth="1"/>
    <col min="2" max="2" width="25.125" style="0" customWidth="1"/>
    <col min="3" max="3" width="11.75390625" style="0" bestFit="1" customWidth="1"/>
    <col min="5" max="5" width="12.00390625" style="0" bestFit="1" customWidth="1"/>
    <col min="9" max="9" width="15.375" style="0" bestFit="1" customWidth="1"/>
    <col min="10" max="10" width="6.75390625" style="0" customWidth="1"/>
    <col min="12" max="12" width="10.25390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927</v>
      </c>
      <c r="J1" s="862"/>
      <c r="K1" s="862"/>
      <c r="L1" s="863"/>
    </row>
    <row r="2" spans="1:12" ht="18">
      <c r="A2" s="45"/>
      <c r="B2" s="46"/>
      <c r="C2" s="873" t="s">
        <v>376</v>
      </c>
      <c r="D2" s="876"/>
      <c r="E2" s="876"/>
      <c r="F2" s="876"/>
      <c r="G2" s="876"/>
      <c r="H2" s="877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827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858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53.25" customHeight="1" thickBot="1">
      <c r="A5" s="65" t="s">
        <v>325</v>
      </c>
      <c r="B5" s="65" t="s">
        <v>1</v>
      </c>
      <c r="C5" s="65" t="s">
        <v>317</v>
      </c>
      <c r="D5" s="65" t="s">
        <v>2</v>
      </c>
      <c r="E5" s="65" t="s">
        <v>3</v>
      </c>
      <c r="F5" s="66" t="s">
        <v>318</v>
      </c>
      <c r="G5" s="66" t="s">
        <v>319</v>
      </c>
      <c r="H5" s="67" t="s">
        <v>320</v>
      </c>
      <c r="I5" s="68" t="s">
        <v>321</v>
      </c>
      <c r="J5" s="68" t="s">
        <v>322</v>
      </c>
      <c r="K5" s="68" t="s">
        <v>323</v>
      </c>
      <c r="L5" s="68" t="s">
        <v>324</v>
      </c>
    </row>
    <row r="6" spans="1:12" ht="19.5" customHeight="1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s="18" customFormat="1" ht="62.25" customHeight="1" thickBot="1">
      <c r="A7" s="746">
        <v>1</v>
      </c>
      <c r="B7" s="747" t="s">
        <v>828</v>
      </c>
      <c r="C7" s="748"/>
      <c r="D7" s="749" t="s">
        <v>102</v>
      </c>
      <c r="E7" s="750">
        <v>0.7</v>
      </c>
      <c r="F7" s="751" t="s">
        <v>315</v>
      </c>
      <c r="G7" s="748">
        <v>600</v>
      </c>
      <c r="H7" s="748"/>
      <c r="I7" s="752"/>
      <c r="J7" s="748"/>
      <c r="K7" s="748"/>
      <c r="L7" s="753"/>
    </row>
    <row r="8" spans="1:12" s="18" customFormat="1" ht="36" customHeight="1" thickBot="1">
      <c r="A8" s="104"/>
      <c r="B8" s="150"/>
      <c r="C8" s="80"/>
      <c r="D8" s="378"/>
      <c r="E8" s="128"/>
      <c r="F8" s="79"/>
      <c r="G8" s="80"/>
      <c r="H8" s="80"/>
      <c r="I8" s="382">
        <f>SUM(I7)</f>
        <v>0</v>
      </c>
      <c r="J8" s="80"/>
      <c r="K8" s="80"/>
      <c r="L8" s="425"/>
    </row>
    <row r="9" spans="1:12" s="18" customFormat="1" ht="36" customHeight="1">
      <c r="A9" s="104"/>
      <c r="B9" s="276" t="s">
        <v>825</v>
      </c>
      <c r="C9" s="276"/>
      <c r="D9" s="319"/>
      <c r="E9" s="319"/>
      <c r="F9" s="319"/>
      <c r="G9" s="276"/>
      <c r="H9" s="276"/>
      <c r="I9" s="381"/>
      <c r="J9" s="276"/>
      <c r="K9" s="276"/>
      <c r="L9" s="276"/>
    </row>
    <row r="10" spans="1:12" s="18" customFormat="1" ht="26.25" customHeight="1">
      <c r="A10" s="104"/>
      <c r="B10" s="276" t="s">
        <v>826</v>
      </c>
      <c r="C10" s="276"/>
      <c r="D10" s="319"/>
      <c r="E10" s="319"/>
      <c r="F10" s="319"/>
      <c r="G10" s="276"/>
      <c r="H10" s="276"/>
      <c r="I10" s="381"/>
      <c r="J10" s="276"/>
      <c r="K10" s="291"/>
      <c r="L10" s="276"/>
    </row>
    <row r="11" spans="1:12" s="18" customFormat="1" ht="33.75" customHeight="1">
      <c r="A11" s="80"/>
      <c r="B11" t="s">
        <v>347</v>
      </c>
      <c r="C11"/>
      <c r="D11"/>
      <c r="E11"/>
      <c r="F11"/>
      <c r="G11"/>
      <c r="H11"/>
      <c r="I11"/>
      <c r="J11"/>
      <c r="K11"/>
      <c r="L11" s="104"/>
    </row>
    <row r="12" spans="1:12" s="18" customFormat="1" ht="18.75" customHeight="1">
      <c r="A12" s="80"/>
      <c r="B12"/>
      <c r="C12"/>
      <c r="D12"/>
      <c r="E12"/>
      <c r="F12"/>
      <c r="G12"/>
      <c r="H12"/>
      <c r="I12" t="s">
        <v>853</v>
      </c>
      <c r="J12"/>
      <c r="K12"/>
      <c r="L12" s="80"/>
    </row>
    <row r="13" spans="1:12" s="18" customFormat="1" ht="18" customHeight="1">
      <c r="A13" s="80"/>
      <c r="B13"/>
      <c r="C13"/>
      <c r="D13"/>
      <c r="E13"/>
      <c r="F13"/>
      <c r="G13"/>
      <c r="H13"/>
      <c r="I13"/>
      <c r="J13"/>
      <c r="K13"/>
      <c r="L13" s="80"/>
    </row>
    <row r="14" spans="1:12" ht="12.75">
      <c r="A14" s="41"/>
      <c r="I14" t="s">
        <v>348</v>
      </c>
      <c r="L14" s="41"/>
    </row>
    <row r="15" ht="12.75">
      <c r="I15" t="s">
        <v>349</v>
      </c>
    </row>
    <row r="17" ht="12.75">
      <c r="A17" t="s">
        <v>331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49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5.00390625" style="0" customWidth="1"/>
    <col min="2" max="2" width="29.75390625" style="0" customWidth="1"/>
    <col min="3" max="3" width="17.375" style="0" customWidth="1"/>
    <col min="5" max="5" width="11.00390625" style="0" customWidth="1"/>
    <col min="6" max="6" width="8.00390625" style="0" customWidth="1"/>
    <col min="7" max="7" width="6.875" style="0" customWidth="1"/>
    <col min="9" max="9" width="13.625" style="0" customWidth="1"/>
    <col min="10" max="10" width="6.125" style="0" customWidth="1"/>
    <col min="11" max="11" width="11.375" style="0" customWidth="1"/>
    <col min="12" max="12" width="12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871</v>
      </c>
      <c r="J1" s="862"/>
      <c r="K1" s="862"/>
      <c r="L1" s="863"/>
    </row>
    <row r="2" spans="1:12" ht="15.75">
      <c r="A2" s="45"/>
      <c r="B2" s="46"/>
      <c r="C2" s="856" t="s">
        <v>377</v>
      </c>
      <c r="D2" s="871"/>
      <c r="E2" s="871"/>
      <c r="F2" s="871"/>
      <c r="G2" s="871"/>
      <c r="H2" s="860"/>
      <c r="I2" s="851" t="s">
        <v>848</v>
      </c>
      <c r="J2" s="851"/>
      <c r="K2" s="851"/>
      <c r="L2" s="852"/>
    </row>
    <row r="3" spans="1:12" ht="15.75">
      <c r="A3" s="45"/>
      <c r="B3" s="46"/>
      <c r="C3" s="856" t="s">
        <v>369</v>
      </c>
      <c r="D3" s="870"/>
      <c r="E3" s="870"/>
      <c r="F3" s="870"/>
      <c r="G3" s="870"/>
      <c r="H3" s="858"/>
      <c r="I3" s="851" t="s">
        <v>841</v>
      </c>
      <c r="J3" s="851"/>
      <c r="K3" s="851"/>
      <c r="L3" s="852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78" t="s">
        <v>842</v>
      </c>
      <c r="J4" s="848"/>
      <c r="K4" s="848"/>
      <c r="L4" s="849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30.75" customHeight="1">
      <c r="A7" s="139">
        <v>1</v>
      </c>
      <c r="B7" s="743" t="s">
        <v>1069</v>
      </c>
      <c r="C7" s="38"/>
      <c r="D7" s="591" t="s">
        <v>1070</v>
      </c>
      <c r="E7" s="591" t="s">
        <v>301</v>
      </c>
      <c r="F7" s="591" t="s">
        <v>1071</v>
      </c>
      <c r="G7" s="38">
        <v>400</v>
      </c>
      <c r="H7" s="744"/>
      <c r="I7" s="745"/>
      <c r="J7" s="298"/>
      <c r="K7" s="299"/>
      <c r="L7" s="299"/>
    </row>
    <row r="8" spans="1:12" ht="26.25" customHeight="1">
      <c r="A8" s="27">
        <v>2</v>
      </c>
      <c r="B8" s="270" t="s">
        <v>488</v>
      </c>
      <c r="C8" s="270"/>
      <c r="D8" s="282" t="s">
        <v>328</v>
      </c>
      <c r="E8" s="282" t="s">
        <v>489</v>
      </c>
      <c r="F8" s="282" t="s">
        <v>16</v>
      </c>
      <c r="G8" s="270">
        <v>2</v>
      </c>
      <c r="H8" s="627"/>
      <c r="I8" s="623"/>
      <c r="J8" s="5"/>
      <c r="K8" s="176"/>
      <c r="L8" s="176"/>
    </row>
    <row r="9" spans="1:12" ht="21.75" customHeight="1">
      <c r="A9" s="27">
        <v>3</v>
      </c>
      <c r="B9" s="270" t="s">
        <v>488</v>
      </c>
      <c r="C9" s="270"/>
      <c r="D9" s="282" t="s">
        <v>409</v>
      </c>
      <c r="E9" s="282" t="s">
        <v>462</v>
      </c>
      <c r="F9" s="282" t="s">
        <v>19</v>
      </c>
      <c r="G9" s="270">
        <v>2</v>
      </c>
      <c r="H9" s="532"/>
      <c r="I9" s="623"/>
      <c r="J9" s="5"/>
      <c r="K9" s="176"/>
      <c r="L9" s="176"/>
    </row>
    <row r="10" spans="1:12" ht="25.5" customHeight="1">
      <c r="A10" s="27">
        <v>4</v>
      </c>
      <c r="B10" s="270" t="s">
        <v>705</v>
      </c>
      <c r="C10" s="270"/>
      <c r="D10" s="282" t="s">
        <v>409</v>
      </c>
      <c r="E10" s="282" t="s">
        <v>670</v>
      </c>
      <c r="F10" s="282" t="s">
        <v>19</v>
      </c>
      <c r="G10" s="270">
        <v>30</v>
      </c>
      <c r="H10" s="627"/>
      <c r="I10" s="623"/>
      <c r="J10" s="5"/>
      <c r="K10" s="176"/>
      <c r="L10" s="176"/>
    </row>
    <row r="11" spans="1:12" ht="24.75" customHeight="1">
      <c r="A11" s="27">
        <v>5</v>
      </c>
      <c r="B11" s="510" t="s">
        <v>484</v>
      </c>
      <c r="C11" s="510"/>
      <c r="D11" s="511" t="s">
        <v>409</v>
      </c>
      <c r="E11" s="512" t="s">
        <v>462</v>
      </c>
      <c r="F11" s="513" t="s">
        <v>22</v>
      </c>
      <c r="G11" s="270">
        <v>45</v>
      </c>
      <c r="H11" s="627"/>
      <c r="I11" s="623"/>
      <c r="J11" s="5"/>
      <c r="K11" s="176"/>
      <c r="L11" s="176"/>
    </row>
    <row r="12" spans="1:12" ht="24.75" customHeight="1">
      <c r="A12" s="75">
        <v>6</v>
      </c>
      <c r="B12" s="510" t="s">
        <v>281</v>
      </c>
      <c r="C12" s="510"/>
      <c r="D12" s="511" t="s">
        <v>11</v>
      </c>
      <c r="E12" s="514">
        <v>0.5</v>
      </c>
      <c r="F12" s="513" t="s">
        <v>22</v>
      </c>
      <c r="G12" s="270">
        <v>15</v>
      </c>
      <c r="H12" s="627"/>
      <c r="I12" s="623"/>
      <c r="J12" s="5"/>
      <c r="K12" s="176"/>
      <c r="L12" s="176"/>
    </row>
    <row r="13" spans="1:12" ht="24.75" customHeight="1">
      <c r="A13" s="99">
        <v>7</v>
      </c>
      <c r="B13" s="307" t="s">
        <v>285</v>
      </c>
      <c r="C13" s="270"/>
      <c r="D13" s="511" t="s">
        <v>409</v>
      </c>
      <c r="E13" s="516" t="s">
        <v>471</v>
      </c>
      <c r="F13" s="517" t="s">
        <v>667</v>
      </c>
      <c r="G13" s="626">
        <v>15</v>
      </c>
      <c r="H13" s="627"/>
      <c r="I13" s="623"/>
      <c r="J13" s="5"/>
      <c r="K13" s="176"/>
      <c r="L13" s="176"/>
    </row>
    <row r="14" spans="1:12" ht="24.75" customHeight="1">
      <c r="A14" s="27">
        <v>8</v>
      </c>
      <c r="B14" s="515" t="s">
        <v>284</v>
      </c>
      <c r="C14" s="515"/>
      <c r="D14" s="511" t="s">
        <v>15</v>
      </c>
      <c r="E14" s="518" t="s">
        <v>137</v>
      </c>
      <c r="F14" s="513" t="s">
        <v>48</v>
      </c>
      <c r="G14" s="270">
        <v>100</v>
      </c>
      <c r="H14" s="627"/>
      <c r="I14" s="623"/>
      <c r="J14" s="5"/>
      <c r="K14" s="623"/>
      <c r="L14" s="176"/>
    </row>
    <row r="15" spans="1:12" ht="24.75" customHeight="1">
      <c r="A15" s="139">
        <v>9</v>
      </c>
      <c r="B15" s="515" t="s">
        <v>284</v>
      </c>
      <c r="C15" s="515"/>
      <c r="D15" s="511" t="s">
        <v>15</v>
      </c>
      <c r="E15" s="514" t="s">
        <v>406</v>
      </c>
      <c r="F15" s="513" t="s">
        <v>48</v>
      </c>
      <c r="G15" s="270">
        <v>2500</v>
      </c>
      <c r="H15" s="627"/>
      <c r="I15" s="623"/>
      <c r="J15" s="24"/>
      <c r="K15" s="24"/>
      <c r="L15" s="24"/>
    </row>
    <row r="16" spans="1:12" ht="24.75" customHeight="1">
      <c r="A16" s="101">
        <v>10</v>
      </c>
      <c r="B16" s="270" t="s">
        <v>486</v>
      </c>
      <c r="C16" s="270"/>
      <c r="D16" s="282" t="s">
        <v>328</v>
      </c>
      <c r="E16" s="282" t="s">
        <v>487</v>
      </c>
      <c r="F16" s="282" t="s">
        <v>48</v>
      </c>
      <c r="G16" s="270">
        <v>2300</v>
      </c>
      <c r="H16" s="628"/>
      <c r="I16" s="623"/>
      <c r="J16" s="5"/>
      <c r="K16" s="176"/>
      <c r="L16" s="176"/>
    </row>
    <row r="17" spans="1:12" ht="24.75" customHeight="1">
      <c r="A17" s="26">
        <v>11</v>
      </c>
      <c r="B17" s="270" t="s">
        <v>1072</v>
      </c>
      <c r="C17" s="24"/>
      <c r="D17" s="624" t="s">
        <v>409</v>
      </c>
      <c r="E17" s="516" t="s">
        <v>975</v>
      </c>
      <c r="F17" s="625" t="s">
        <v>667</v>
      </c>
      <c r="G17" s="626">
        <v>160</v>
      </c>
      <c r="H17" s="13"/>
      <c r="I17" s="623"/>
      <c r="J17" s="13"/>
      <c r="K17" s="177"/>
      <c r="L17" s="176"/>
    </row>
    <row r="18" spans="1:12" ht="24.75" customHeight="1">
      <c r="A18" s="26">
        <v>12</v>
      </c>
      <c r="B18" s="307" t="s">
        <v>490</v>
      </c>
      <c r="C18" s="270"/>
      <c r="D18" s="282" t="s">
        <v>409</v>
      </c>
      <c r="E18" s="282" t="s">
        <v>492</v>
      </c>
      <c r="F18" s="282" t="s">
        <v>39</v>
      </c>
      <c r="G18" s="270">
        <v>4</v>
      </c>
      <c r="H18" s="13"/>
      <c r="I18" s="623"/>
      <c r="J18" s="13"/>
      <c r="K18" s="177"/>
      <c r="L18" s="176"/>
    </row>
    <row r="19" spans="1:12" ht="24.75" customHeight="1">
      <c r="A19" s="26">
        <v>13</v>
      </c>
      <c r="B19" s="307" t="s">
        <v>490</v>
      </c>
      <c r="C19" s="270"/>
      <c r="D19" s="282" t="s">
        <v>409</v>
      </c>
      <c r="E19" s="282" t="s">
        <v>491</v>
      </c>
      <c r="F19" s="282" t="s">
        <v>39</v>
      </c>
      <c r="G19" s="270">
        <v>4</v>
      </c>
      <c r="H19" s="13"/>
      <c r="I19" s="623"/>
      <c r="J19" s="13"/>
      <c r="K19" s="177"/>
      <c r="L19" s="176"/>
    </row>
    <row r="20" spans="1:12" ht="24.75" customHeight="1">
      <c r="A20" s="26">
        <v>14</v>
      </c>
      <c r="B20" s="519" t="s">
        <v>493</v>
      </c>
      <c r="C20" s="519"/>
      <c r="D20" s="520" t="s">
        <v>306</v>
      </c>
      <c r="E20" s="521" t="s">
        <v>643</v>
      </c>
      <c r="F20" s="522" t="s">
        <v>48</v>
      </c>
      <c r="G20" s="387">
        <v>3800</v>
      </c>
      <c r="H20" s="13"/>
      <c r="I20" s="623"/>
      <c r="J20" s="13"/>
      <c r="K20" s="177"/>
      <c r="L20" s="176"/>
    </row>
    <row r="21" spans="1:12" ht="29.25" customHeight="1">
      <c r="A21" s="37">
        <v>15</v>
      </c>
      <c r="B21" s="307" t="s">
        <v>805</v>
      </c>
      <c r="C21" s="270"/>
      <c r="D21" s="282" t="s">
        <v>409</v>
      </c>
      <c r="E21" s="282" t="s">
        <v>528</v>
      </c>
      <c r="F21" s="282" t="s">
        <v>667</v>
      </c>
      <c r="G21" s="270">
        <v>10</v>
      </c>
      <c r="H21" s="13"/>
      <c r="I21" s="623"/>
      <c r="J21" s="342"/>
      <c r="K21" s="251"/>
      <c r="L21" s="369"/>
    </row>
    <row r="22" spans="1:12" ht="26.25" customHeight="1">
      <c r="A22" s="242">
        <v>16</v>
      </c>
      <c r="B22" s="307" t="s">
        <v>805</v>
      </c>
      <c r="C22" s="270"/>
      <c r="D22" s="282" t="s">
        <v>11</v>
      </c>
      <c r="E22" s="282" t="s">
        <v>225</v>
      </c>
      <c r="F22" s="282" t="s">
        <v>667</v>
      </c>
      <c r="G22" s="270">
        <v>10</v>
      </c>
      <c r="H22" s="36"/>
      <c r="I22" s="623"/>
      <c r="J22" s="24"/>
      <c r="K22" s="24"/>
      <c r="L22" s="24"/>
    </row>
    <row r="23" spans="1:12" ht="31.5" customHeight="1">
      <c r="A23" s="242">
        <v>17</v>
      </c>
      <c r="B23" s="622" t="s">
        <v>1068</v>
      </c>
      <c r="C23" s="24"/>
      <c r="D23" s="76" t="s">
        <v>409</v>
      </c>
      <c r="E23" s="76" t="s">
        <v>663</v>
      </c>
      <c r="F23" s="76" t="s">
        <v>667</v>
      </c>
      <c r="G23" s="586">
        <v>15</v>
      </c>
      <c r="H23" s="24"/>
      <c r="I23" s="623"/>
      <c r="J23" s="13"/>
      <c r="K23" s="13"/>
      <c r="L23" s="13"/>
    </row>
    <row r="24" spans="1:12" ht="26.25" customHeight="1">
      <c r="A24" s="242">
        <v>18</v>
      </c>
      <c r="B24" s="307" t="s">
        <v>1068</v>
      </c>
      <c r="C24" s="24"/>
      <c r="D24" s="76" t="s">
        <v>409</v>
      </c>
      <c r="E24" s="76" t="s">
        <v>702</v>
      </c>
      <c r="F24" s="76" t="s">
        <v>667</v>
      </c>
      <c r="G24" s="586">
        <v>15</v>
      </c>
      <c r="H24" s="102"/>
      <c r="I24" s="623"/>
      <c r="J24" s="24"/>
      <c r="K24" s="24"/>
      <c r="L24" s="24"/>
    </row>
    <row r="25" spans="1:12" ht="24.75" customHeight="1">
      <c r="A25" s="242">
        <v>19</v>
      </c>
      <c r="B25" s="307" t="s">
        <v>806</v>
      </c>
      <c r="C25" s="270"/>
      <c r="D25" s="282" t="s">
        <v>807</v>
      </c>
      <c r="E25" s="282" t="s">
        <v>283</v>
      </c>
      <c r="F25" s="282" t="s">
        <v>718</v>
      </c>
      <c r="G25" s="270">
        <v>6</v>
      </c>
      <c r="H25" s="24"/>
      <c r="I25" s="623"/>
      <c r="J25" s="24"/>
      <c r="K25" s="24"/>
      <c r="L25" s="24"/>
    </row>
    <row r="26" spans="1:12" ht="24.75" customHeight="1" thickBot="1">
      <c r="A26" s="242">
        <v>20</v>
      </c>
      <c r="B26" s="270" t="s">
        <v>808</v>
      </c>
      <c r="C26" s="270"/>
      <c r="D26" s="282" t="s">
        <v>409</v>
      </c>
      <c r="E26" s="282" t="s">
        <v>672</v>
      </c>
      <c r="F26" s="282" t="s">
        <v>718</v>
      </c>
      <c r="G26" s="270">
        <v>8</v>
      </c>
      <c r="H26" s="24"/>
      <c r="I26" s="623"/>
      <c r="J26" s="24"/>
      <c r="K26" s="24"/>
      <c r="L26" s="129"/>
    </row>
    <row r="27" spans="9:12" ht="16.5" thickBot="1">
      <c r="I27" s="246">
        <f>SUM(I7:I26)</f>
        <v>0</v>
      </c>
      <c r="L27" s="404"/>
    </row>
    <row r="29" ht="12.75">
      <c r="B29" t="s">
        <v>347</v>
      </c>
    </row>
    <row r="30" ht="12.75">
      <c r="I30" t="s">
        <v>853</v>
      </c>
    </row>
    <row r="32" ht="12.75">
      <c r="I32" t="s">
        <v>348</v>
      </c>
    </row>
    <row r="33" ht="12.75">
      <c r="I33" t="s">
        <v>349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42" right="0.25" top="0.41" bottom="0.48" header="0.2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J54" sqref="J54"/>
    </sheetView>
  </sheetViews>
  <sheetFormatPr defaultColWidth="9.00390625" defaultRowHeight="12.75"/>
  <cols>
    <col min="1" max="1" width="5.25390625" style="0" bestFit="1" customWidth="1"/>
    <col min="2" max="2" width="23.875" style="0" customWidth="1"/>
    <col min="3" max="3" width="17.25390625" style="0" customWidth="1"/>
    <col min="5" max="5" width="12.25390625" style="0" bestFit="1" customWidth="1"/>
    <col min="7" max="7" width="8.75390625" style="0" customWidth="1"/>
    <col min="8" max="8" width="12.25390625" style="0" bestFit="1" customWidth="1"/>
    <col min="9" max="9" width="13.125" style="0" customWidth="1"/>
    <col min="10" max="10" width="7.875" style="0" customWidth="1"/>
    <col min="11" max="11" width="9.875" style="0" bestFit="1" customWidth="1"/>
    <col min="12" max="12" width="15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845</v>
      </c>
      <c r="J1" s="862"/>
      <c r="K1" s="862"/>
      <c r="L1" s="863"/>
    </row>
    <row r="2" spans="1:12" ht="15.75">
      <c r="A2" s="45"/>
      <c r="B2" s="46"/>
      <c r="C2" s="856" t="s">
        <v>353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352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45.75" customHeight="1">
      <c r="A7" s="408">
        <v>1</v>
      </c>
      <c r="B7" s="546" t="s">
        <v>656</v>
      </c>
      <c r="C7" s="547"/>
      <c r="D7" s="548" t="s">
        <v>409</v>
      </c>
      <c r="E7" s="549" t="s">
        <v>722</v>
      </c>
      <c r="F7" s="449" t="s">
        <v>444</v>
      </c>
      <c r="G7" s="450">
        <v>190</v>
      </c>
      <c r="H7" s="650"/>
      <c r="I7" s="299"/>
      <c r="J7" s="414"/>
      <c r="K7" s="413"/>
      <c r="L7" s="415"/>
    </row>
    <row r="8" spans="1:12" ht="28.5" customHeight="1">
      <c r="A8" s="391">
        <v>2</v>
      </c>
      <c r="B8" s="2" t="s">
        <v>84</v>
      </c>
      <c r="C8" s="2"/>
      <c r="D8" s="1" t="s">
        <v>85</v>
      </c>
      <c r="E8" s="3" t="s">
        <v>86</v>
      </c>
      <c r="F8" s="1" t="s">
        <v>686</v>
      </c>
      <c r="G8" s="13">
        <v>45</v>
      </c>
      <c r="H8" s="207"/>
      <c r="I8" s="176"/>
      <c r="J8" s="5"/>
      <c r="K8" s="176"/>
      <c r="L8" s="392"/>
    </row>
    <row r="9" spans="1:12" ht="31.5" customHeight="1">
      <c r="A9" s="391">
        <v>3</v>
      </c>
      <c r="B9" s="2" t="s">
        <v>87</v>
      </c>
      <c r="C9" s="2"/>
      <c r="D9" s="4" t="s">
        <v>11</v>
      </c>
      <c r="E9" s="4" t="s">
        <v>88</v>
      </c>
      <c r="F9" s="3" t="s">
        <v>89</v>
      </c>
      <c r="G9" s="13">
        <v>45</v>
      </c>
      <c r="H9" s="207"/>
      <c r="I9" s="176"/>
      <c r="J9" s="5"/>
      <c r="K9" s="176"/>
      <c r="L9" s="392"/>
    </row>
    <row r="10" spans="1:12" ht="27" customHeight="1">
      <c r="A10" s="391">
        <v>4</v>
      </c>
      <c r="B10" s="13" t="s">
        <v>87</v>
      </c>
      <c r="C10" s="13"/>
      <c r="D10" s="26" t="s">
        <v>429</v>
      </c>
      <c r="E10" s="26" t="s">
        <v>23</v>
      </c>
      <c r="F10" s="26" t="s">
        <v>16</v>
      </c>
      <c r="G10" s="13">
        <v>900</v>
      </c>
      <c r="H10" s="207"/>
      <c r="I10" s="176"/>
      <c r="J10" s="5"/>
      <c r="K10" s="176"/>
      <c r="L10" s="392"/>
    </row>
    <row r="11" spans="1:12" ht="30" customHeight="1">
      <c r="A11" s="391">
        <v>5</v>
      </c>
      <c r="B11" s="13" t="s">
        <v>430</v>
      </c>
      <c r="C11" s="13"/>
      <c r="D11" s="26" t="s">
        <v>429</v>
      </c>
      <c r="E11" s="26" t="s">
        <v>431</v>
      </c>
      <c r="F11" s="77" t="s">
        <v>31</v>
      </c>
      <c r="G11" s="13">
        <v>700</v>
      </c>
      <c r="H11" s="207"/>
      <c r="I11" s="176"/>
      <c r="J11" s="5"/>
      <c r="K11" s="176"/>
      <c r="L11" s="392"/>
    </row>
    <row r="12" spans="1:12" ht="33" customHeight="1">
      <c r="A12" s="391">
        <v>6</v>
      </c>
      <c r="B12" s="13" t="s">
        <v>430</v>
      </c>
      <c r="C12" s="13"/>
      <c r="D12" s="26" t="s">
        <v>328</v>
      </c>
      <c r="E12" s="26" t="s">
        <v>333</v>
      </c>
      <c r="F12" s="26" t="s">
        <v>48</v>
      </c>
      <c r="G12" s="13">
        <v>590</v>
      </c>
      <c r="H12" s="207"/>
      <c r="I12" s="176"/>
      <c r="J12" s="5"/>
      <c r="K12" s="176"/>
      <c r="L12" s="392"/>
    </row>
    <row r="13" spans="1:12" ht="37.5" customHeight="1">
      <c r="A13" s="391">
        <v>7</v>
      </c>
      <c r="B13" s="2" t="s">
        <v>90</v>
      </c>
      <c r="C13" s="2"/>
      <c r="D13" s="4" t="s">
        <v>11</v>
      </c>
      <c r="E13" s="4"/>
      <c r="F13" s="3" t="s">
        <v>91</v>
      </c>
      <c r="G13" s="13">
        <v>420</v>
      </c>
      <c r="H13" s="207"/>
      <c r="I13" s="176"/>
      <c r="J13" s="5"/>
      <c r="K13" s="176"/>
      <c r="L13" s="392"/>
    </row>
    <row r="14" spans="1:12" ht="31.5" customHeight="1">
      <c r="A14" s="391">
        <v>8</v>
      </c>
      <c r="B14" s="6" t="s">
        <v>92</v>
      </c>
      <c r="C14" s="6"/>
      <c r="D14" s="4" t="s">
        <v>11</v>
      </c>
      <c r="E14" s="4" t="s">
        <v>88</v>
      </c>
      <c r="F14" s="3" t="s">
        <v>89</v>
      </c>
      <c r="G14" s="13">
        <v>10</v>
      </c>
      <c r="H14" s="207"/>
      <c r="I14" s="176"/>
      <c r="J14" s="5"/>
      <c r="K14" s="176"/>
      <c r="L14" s="392"/>
    </row>
    <row r="15" spans="1:12" ht="47.25" customHeight="1">
      <c r="A15" s="391">
        <v>9</v>
      </c>
      <c r="B15" s="17" t="s">
        <v>94</v>
      </c>
      <c r="C15" s="7"/>
      <c r="D15" s="4" t="s">
        <v>11</v>
      </c>
      <c r="E15" s="4"/>
      <c r="F15" s="3" t="s">
        <v>34</v>
      </c>
      <c r="G15" s="13">
        <v>25</v>
      </c>
      <c r="H15" s="207"/>
      <c r="I15" s="176"/>
      <c r="J15" s="5"/>
      <c r="K15" s="176"/>
      <c r="L15" s="392"/>
    </row>
    <row r="16" spans="1:12" ht="33.75" customHeight="1">
      <c r="A16" s="391">
        <v>10</v>
      </c>
      <c r="B16" s="13" t="s">
        <v>95</v>
      </c>
      <c r="C16" s="24"/>
      <c r="D16" s="78" t="s">
        <v>426</v>
      </c>
      <c r="E16" s="26" t="s">
        <v>434</v>
      </c>
      <c r="F16" s="24"/>
      <c r="G16" s="13">
        <v>150</v>
      </c>
      <c r="H16" s="207"/>
      <c r="I16" s="176"/>
      <c r="J16" s="5"/>
      <c r="K16" s="176"/>
      <c r="L16" s="392"/>
    </row>
    <row r="17" spans="1:12" ht="40.5" customHeight="1">
      <c r="A17" s="391">
        <v>11</v>
      </c>
      <c r="B17" s="7" t="s">
        <v>95</v>
      </c>
      <c r="C17" s="7"/>
      <c r="D17" s="4" t="s">
        <v>40</v>
      </c>
      <c r="E17" s="4" t="s">
        <v>96</v>
      </c>
      <c r="F17" s="3" t="s">
        <v>39</v>
      </c>
      <c r="G17" s="13">
        <v>440</v>
      </c>
      <c r="H17" s="207"/>
      <c r="I17" s="176"/>
      <c r="J17" s="5"/>
      <c r="K17" s="176"/>
      <c r="L17" s="392"/>
    </row>
    <row r="18" spans="1:12" ht="51" customHeight="1">
      <c r="A18" s="391">
        <v>12</v>
      </c>
      <c r="B18" s="236" t="s">
        <v>815</v>
      </c>
      <c r="C18" s="248"/>
      <c r="D18" s="250" t="s">
        <v>409</v>
      </c>
      <c r="E18" s="249" t="s">
        <v>816</v>
      </c>
      <c r="F18" s="242" t="s">
        <v>444</v>
      </c>
      <c r="G18" s="248">
        <v>30</v>
      </c>
      <c r="H18" s="247"/>
      <c r="I18" s="176"/>
      <c r="J18" s="5"/>
      <c r="K18" s="176"/>
      <c r="L18" s="392"/>
    </row>
    <row r="19" spans="1:12" ht="39.75" customHeight="1">
      <c r="A19" s="391">
        <v>13</v>
      </c>
      <c r="B19" s="13" t="s">
        <v>618</v>
      </c>
      <c r="C19" s="24"/>
      <c r="D19" s="26" t="s">
        <v>542</v>
      </c>
      <c r="E19" s="78" t="s">
        <v>134</v>
      </c>
      <c r="F19" s="78" t="s">
        <v>16</v>
      </c>
      <c r="G19" s="24">
        <v>10</v>
      </c>
      <c r="H19" s="13"/>
      <c r="I19" s="176"/>
      <c r="J19" s="5"/>
      <c r="K19" s="176"/>
      <c r="L19" s="392"/>
    </row>
    <row r="20" spans="1:12" ht="41.25" customHeight="1">
      <c r="A20" s="391">
        <v>14</v>
      </c>
      <c r="B20" s="13" t="s">
        <v>435</v>
      </c>
      <c r="C20" s="13"/>
      <c r="D20" s="26" t="s">
        <v>328</v>
      </c>
      <c r="E20" s="13" t="s">
        <v>433</v>
      </c>
      <c r="F20" s="26" t="s">
        <v>16</v>
      </c>
      <c r="G20" s="13">
        <v>600</v>
      </c>
      <c r="H20" s="207"/>
      <c r="I20" s="176"/>
      <c r="J20" s="5"/>
      <c r="K20" s="176"/>
      <c r="L20" s="392"/>
    </row>
    <row r="21" spans="1:12" ht="33.75" customHeight="1">
      <c r="A21" s="391">
        <v>15</v>
      </c>
      <c r="B21" s="13" t="s">
        <v>435</v>
      </c>
      <c r="C21" s="13"/>
      <c r="D21" s="26" t="s">
        <v>409</v>
      </c>
      <c r="E21" s="26" t="s">
        <v>80</v>
      </c>
      <c r="F21" s="26" t="s">
        <v>13</v>
      </c>
      <c r="G21" s="13">
        <v>1010</v>
      </c>
      <c r="H21" s="207"/>
      <c r="I21" s="176"/>
      <c r="J21" s="5"/>
      <c r="K21" s="176"/>
      <c r="L21" s="392"/>
    </row>
    <row r="22" spans="1:12" ht="45" customHeight="1">
      <c r="A22" s="391">
        <v>16</v>
      </c>
      <c r="B22" s="20" t="s">
        <v>770</v>
      </c>
      <c r="C22" s="13"/>
      <c r="D22" s="26" t="s">
        <v>328</v>
      </c>
      <c r="E22" s="26" t="s">
        <v>434</v>
      </c>
      <c r="F22" s="26" t="s">
        <v>48</v>
      </c>
      <c r="G22" s="13">
        <v>970</v>
      </c>
      <c r="H22" s="207"/>
      <c r="I22" s="176"/>
      <c r="J22" s="5"/>
      <c r="K22" s="176"/>
      <c r="L22" s="392"/>
    </row>
    <row r="23" spans="1:12" ht="33.75" customHeight="1">
      <c r="A23" s="391">
        <v>17</v>
      </c>
      <c r="B23" s="6" t="s">
        <v>97</v>
      </c>
      <c r="C23" s="6"/>
      <c r="D23" s="4" t="s">
        <v>98</v>
      </c>
      <c r="E23" s="4" t="s">
        <v>99</v>
      </c>
      <c r="F23" s="3" t="s">
        <v>22</v>
      </c>
      <c r="G23" s="13">
        <v>30</v>
      </c>
      <c r="H23" s="207"/>
      <c r="I23" s="176"/>
      <c r="J23" s="5"/>
      <c r="K23" s="176"/>
      <c r="L23" s="392"/>
    </row>
    <row r="24" spans="1:12" ht="31.5" customHeight="1">
      <c r="A24" s="391">
        <v>18</v>
      </c>
      <c r="B24" s="10" t="s">
        <v>131</v>
      </c>
      <c r="C24" s="6"/>
      <c r="D24" s="4" t="s">
        <v>542</v>
      </c>
      <c r="E24" s="4" t="s">
        <v>132</v>
      </c>
      <c r="F24" s="3" t="s">
        <v>48</v>
      </c>
      <c r="G24" s="13">
        <v>120</v>
      </c>
      <c r="H24" s="207"/>
      <c r="I24" s="176"/>
      <c r="J24" s="5"/>
      <c r="K24" s="176"/>
      <c r="L24" s="392"/>
    </row>
    <row r="25" spans="1:12" ht="49.5" customHeight="1">
      <c r="A25" s="391">
        <v>19</v>
      </c>
      <c r="B25" s="301" t="s">
        <v>733</v>
      </c>
      <c r="C25" s="6"/>
      <c r="D25" s="4" t="s">
        <v>40</v>
      </c>
      <c r="E25" s="4"/>
      <c r="F25" s="3" t="s">
        <v>335</v>
      </c>
      <c r="G25" s="208">
        <v>26000</v>
      </c>
      <c r="H25" s="207"/>
      <c r="I25" s="176"/>
      <c r="J25" s="5"/>
      <c r="K25" s="176"/>
      <c r="L25" s="392"/>
    </row>
    <row r="26" spans="1:12" ht="39" customHeight="1">
      <c r="A26" s="391">
        <v>20</v>
      </c>
      <c r="B26" s="6" t="s">
        <v>100</v>
      </c>
      <c r="C26" s="6"/>
      <c r="D26" s="4" t="s">
        <v>11</v>
      </c>
      <c r="E26" s="4" t="s">
        <v>101</v>
      </c>
      <c r="F26" s="3" t="s">
        <v>22</v>
      </c>
      <c r="G26" s="13">
        <v>520</v>
      </c>
      <c r="H26" s="207"/>
      <c r="I26" s="176"/>
      <c r="J26" s="5"/>
      <c r="K26" s="176"/>
      <c r="L26" s="392"/>
    </row>
    <row r="27" spans="1:12" ht="36" customHeight="1">
      <c r="A27" s="391">
        <v>21</v>
      </c>
      <c r="B27" s="10" t="s">
        <v>104</v>
      </c>
      <c r="C27" s="10"/>
      <c r="D27" s="4" t="s">
        <v>98</v>
      </c>
      <c r="E27" s="4" t="s">
        <v>105</v>
      </c>
      <c r="F27" s="3" t="s">
        <v>335</v>
      </c>
      <c r="G27" s="13">
        <v>3400</v>
      </c>
      <c r="H27" s="207"/>
      <c r="I27" s="176"/>
      <c r="J27" s="5"/>
      <c r="K27" s="176"/>
      <c r="L27" s="392"/>
    </row>
    <row r="28" spans="1:12" ht="41.25" customHeight="1">
      <c r="A28" s="391">
        <v>22</v>
      </c>
      <c r="B28" s="248" t="s">
        <v>810</v>
      </c>
      <c r="C28" s="248"/>
      <c r="D28" s="250" t="s">
        <v>429</v>
      </c>
      <c r="E28" s="250" t="s">
        <v>336</v>
      </c>
      <c r="F28" s="250" t="s">
        <v>811</v>
      </c>
      <c r="G28" s="248">
        <v>25</v>
      </c>
      <c r="H28" s="279"/>
      <c r="I28" s="176"/>
      <c r="J28" s="5"/>
      <c r="K28" s="176"/>
      <c r="L28" s="392"/>
    </row>
    <row r="29" spans="1:12" ht="44.25" customHeight="1">
      <c r="A29" s="391">
        <v>23</v>
      </c>
      <c r="B29" s="10" t="s">
        <v>106</v>
      </c>
      <c r="C29" s="10"/>
      <c r="D29" s="4" t="s">
        <v>15</v>
      </c>
      <c r="E29" s="4" t="s">
        <v>107</v>
      </c>
      <c r="F29" s="3" t="s">
        <v>16</v>
      </c>
      <c r="G29" s="13">
        <v>6300</v>
      </c>
      <c r="H29" s="13"/>
      <c r="I29" s="176"/>
      <c r="J29" s="5"/>
      <c r="K29" s="176"/>
      <c r="L29" s="392"/>
    </row>
    <row r="30" spans="1:12" ht="28.5" customHeight="1">
      <c r="A30" s="391">
        <v>24</v>
      </c>
      <c r="B30" s="10" t="s">
        <v>106</v>
      </c>
      <c r="C30" s="10"/>
      <c r="D30" s="4" t="s">
        <v>11</v>
      </c>
      <c r="E30" s="4" t="s">
        <v>42</v>
      </c>
      <c r="F30" s="3" t="s">
        <v>19</v>
      </c>
      <c r="G30" s="13">
        <v>100</v>
      </c>
      <c r="H30" s="13"/>
      <c r="I30" s="176"/>
      <c r="J30" s="5"/>
      <c r="K30" s="176"/>
      <c r="L30" s="392"/>
    </row>
    <row r="31" spans="1:12" ht="43.5" customHeight="1">
      <c r="A31" s="391">
        <v>25</v>
      </c>
      <c r="B31" s="6" t="s">
        <v>117</v>
      </c>
      <c r="C31" s="6"/>
      <c r="D31" s="4" t="s">
        <v>11</v>
      </c>
      <c r="E31" s="4" t="s">
        <v>118</v>
      </c>
      <c r="F31" s="3" t="s">
        <v>22</v>
      </c>
      <c r="G31" s="13">
        <v>100</v>
      </c>
      <c r="H31" s="13"/>
      <c r="I31" s="176"/>
      <c r="J31" s="5"/>
      <c r="K31" s="176"/>
      <c r="L31" s="392"/>
    </row>
    <row r="32" spans="1:12" ht="66" customHeight="1">
      <c r="A32" s="391">
        <v>26</v>
      </c>
      <c r="B32" s="11" t="s">
        <v>771</v>
      </c>
      <c r="C32" s="6"/>
      <c r="D32" s="4" t="s">
        <v>102</v>
      </c>
      <c r="E32" s="4" t="s">
        <v>103</v>
      </c>
      <c r="F32" s="3"/>
      <c r="G32" s="208">
        <v>16000</v>
      </c>
      <c r="H32" s="207"/>
      <c r="I32" s="176"/>
      <c r="J32" s="5"/>
      <c r="K32" s="176"/>
      <c r="L32" s="392"/>
    </row>
    <row r="33" spans="1:12" ht="37.5" customHeight="1">
      <c r="A33" s="391">
        <v>27</v>
      </c>
      <c r="B33" s="10" t="s">
        <v>108</v>
      </c>
      <c r="C33" s="10"/>
      <c r="D33" s="4" t="s">
        <v>11</v>
      </c>
      <c r="E33" s="4" t="s">
        <v>69</v>
      </c>
      <c r="F33" s="3" t="s">
        <v>109</v>
      </c>
      <c r="G33" s="13">
        <v>300</v>
      </c>
      <c r="H33" s="207"/>
      <c r="I33" s="176"/>
      <c r="J33" s="5"/>
      <c r="K33" s="176"/>
      <c r="L33" s="392"/>
    </row>
    <row r="34" spans="1:12" ht="37.5" customHeight="1">
      <c r="A34" s="391">
        <v>28</v>
      </c>
      <c r="B34" s="6" t="s">
        <v>108</v>
      </c>
      <c r="C34" s="6"/>
      <c r="D34" s="4" t="s">
        <v>93</v>
      </c>
      <c r="E34" s="4" t="s">
        <v>428</v>
      </c>
      <c r="F34" s="3"/>
      <c r="G34" s="13">
        <v>35</v>
      </c>
      <c r="H34" s="207"/>
      <c r="I34" s="176"/>
      <c r="J34" s="5"/>
      <c r="K34" s="176"/>
      <c r="L34" s="392"/>
    </row>
    <row r="35" spans="1:12" ht="39.75" customHeight="1">
      <c r="A35" s="391">
        <v>29</v>
      </c>
      <c r="B35" s="11" t="s">
        <v>605</v>
      </c>
      <c r="C35" s="24"/>
      <c r="D35" s="4" t="s">
        <v>328</v>
      </c>
      <c r="E35" s="4" t="s">
        <v>584</v>
      </c>
      <c r="F35" s="3" t="s">
        <v>48</v>
      </c>
      <c r="G35" s="152">
        <v>400</v>
      </c>
      <c r="H35" s="207"/>
      <c r="I35" s="176"/>
      <c r="J35" s="24"/>
      <c r="K35" s="24"/>
      <c r="L35" s="405"/>
    </row>
    <row r="36" spans="1:12" ht="40.5" customHeight="1">
      <c r="A36" s="391">
        <v>30</v>
      </c>
      <c r="B36" s="36" t="s">
        <v>432</v>
      </c>
      <c r="C36" s="36"/>
      <c r="D36" s="37" t="s">
        <v>328</v>
      </c>
      <c r="E36" s="36" t="s">
        <v>433</v>
      </c>
      <c r="F36" s="37" t="s">
        <v>48</v>
      </c>
      <c r="G36" s="36">
        <v>850</v>
      </c>
      <c r="H36" s="209"/>
      <c r="I36" s="176"/>
      <c r="J36" s="5"/>
      <c r="K36" s="176"/>
      <c r="L36" s="392"/>
    </row>
    <row r="37" spans="1:12" ht="30.75" customHeight="1">
      <c r="A37" s="393">
        <v>31</v>
      </c>
      <c r="B37" s="342" t="s">
        <v>621</v>
      </c>
      <c r="C37" s="387"/>
      <c r="D37" s="540" t="s">
        <v>550</v>
      </c>
      <c r="E37" s="387" t="s">
        <v>981</v>
      </c>
      <c r="F37" s="331" t="s">
        <v>982</v>
      </c>
      <c r="G37" s="387">
        <v>20</v>
      </c>
      <c r="H37" s="247"/>
      <c r="I37" s="176"/>
      <c r="J37" s="98"/>
      <c r="K37" s="195"/>
      <c r="L37" s="394"/>
    </row>
    <row r="38" spans="1:12" ht="37.5" customHeight="1">
      <c r="A38" s="393" t="s">
        <v>720</v>
      </c>
      <c r="B38" s="247" t="s">
        <v>621</v>
      </c>
      <c r="C38" s="270"/>
      <c r="D38" s="282" t="s">
        <v>409</v>
      </c>
      <c r="E38" s="270" t="s">
        <v>502</v>
      </c>
      <c r="F38" s="242" t="s">
        <v>729</v>
      </c>
      <c r="G38" s="270">
        <v>20</v>
      </c>
      <c r="H38" s="247"/>
      <c r="I38" s="176"/>
      <c r="J38" s="129"/>
      <c r="K38" s="129"/>
      <c r="L38" s="416"/>
    </row>
    <row r="39" spans="1:12" ht="35.25" customHeight="1">
      <c r="A39" s="391" t="s">
        <v>721</v>
      </c>
      <c r="B39" s="364" t="s">
        <v>111</v>
      </c>
      <c r="C39" s="364"/>
      <c r="D39" s="84" t="s">
        <v>11</v>
      </c>
      <c r="E39" s="84" t="s">
        <v>110</v>
      </c>
      <c r="F39" s="85" t="s">
        <v>49</v>
      </c>
      <c r="G39" s="503">
        <v>30000</v>
      </c>
      <c r="H39" s="210"/>
      <c r="I39" s="176"/>
      <c r="J39" s="5"/>
      <c r="K39" s="176"/>
      <c r="L39" s="392"/>
    </row>
    <row r="40" spans="1:12" ht="38.25" customHeight="1">
      <c r="A40" s="393" t="s">
        <v>723</v>
      </c>
      <c r="B40" s="83" t="s">
        <v>111</v>
      </c>
      <c r="C40" s="83"/>
      <c r="D40" s="84" t="s">
        <v>102</v>
      </c>
      <c r="E40" s="84" t="s">
        <v>112</v>
      </c>
      <c r="F40" s="85" t="s">
        <v>113</v>
      </c>
      <c r="G40" s="550">
        <v>1800</v>
      </c>
      <c r="H40" s="13"/>
      <c r="I40" s="176"/>
      <c r="J40" s="129"/>
      <c r="K40" s="129"/>
      <c r="L40" s="394"/>
    </row>
    <row r="41" spans="1:12" ht="36.75" customHeight="1">
      <c r="A41" s="26" t="s">
        <v>724</v>
      </c>
      <c r="B41" s="248" t="s">
        <v>812</v>
      </c>
      <c r="C41" s="248"/>
      <c r="D41" s="250" t="s">
        <v>409</v>
      </c>
      <c r="E41" s="250" t="s">
        <v>702</v>
      </c>
      <c r="F41" s="242" t="s">
        <v>346</v>
      </c>
      <c r="G41" s="248">
        <v>35</v>
      </c>
      <c r="H41" s="24"/>
      <c r="I41" s="176"/>
      <c r="J41" s="24"/>
      <c r="K41" s="129"/>
      <c r="L41" s="394"/>
    </row>
    <row r="42" spans="1:12" ht="26.25" customHeight="1">
      <c r="A42" s="26" t="s">
        <v>725</v>
      </c>
      <c r="B42" s="6" t="s">
        <v>114</v>
      </c>
      <c r="C42" s="6"/>
      <c r="D42" s="4" t="s">
        <v>11</v>
      </c>
      <c r="E42" s="4" t="s">
        <v>18</v>
      </c>
      <c r="F42" s="3" t="s">
        <v>667</v>
      </c>
      <c r="G42" s="13">
        <v>78</v>
      </c>
      <c r="H42" s="13"/>
      <c r="I42" s="176"/>
      <c r="J42" s="102"/>
      <c r="K42" s="143"/>
      <c r="L42" s="333"/>
    </row>
    <row r="43" spans="1:12" ht="34.5" customHeight="1" thickBot="1">
      <c r="A43" s="93" t="s">
        <v>726</v>
      </c>
      <c r="B43" s="551" t="s">
        <v>114</v>
      </c>
      <c r="C43" s="551"/>
      <c r="D43" s="154" t="s">
        <v>102</v>
      </c>
      <c r="E43" s="154" t="s">
        <v>115</v>
      </c>
      <c r="F43" s="155" t="s">
        <v>116</v>
      </c>
      <c r="G43" s="94">
        <v>210</v>
      </c>
      <c r="H43" s="25"/>
      <c r="I43" s="176"/>
      <c r="J43" s="96"/>
      <c r="K43" s="96"/>
      <c r="L43" s="186"/>
    </row>
    <row r="44" spans="1:12" ht="32.25" customHeight="1" thickBot="1">
      <c r="A44" s="79"/>
      <c r="B44" s="380"/>
      <c r="C44" s="380"/>
      <c r="D44" s="380"/>
      <c r="E44" s="380"/>
      <c r="F44" s="380"/>
      <c r="G44" s="380"/>
      <c r="H44" s="41"/>
      <c r="I44" s="585">
        <f>SUM(I7:I43)</f>
        <v>0</v>
      </c>
      <c r="J44" s="41"/>
      <c r="K44" s="41"/>
      <c r="L44" s="666"/>
    </row>
    <row r="45" spans="1:12" ht="13.5" customHeight="1">
      <c r="A45" s="79"/>
      <c r="L45" s="245"/>
    </row>
    <row r="46" spans="1:12" ht="15.75" customHeight="1">
      <c r="A46" s="79"/>
      <c r="B46" t="s">
        <v>1110</v>
      </c>
      <c r="D46" t="s">
        <v>331</v>
      </c>
      <c r="L46" s="80"/>
    </row>
    <row r="47" spans="9:12" ht="10.5" customHeight="1">
      <c r="I47" t="s">
        <v>331</v>
      </c>
      <c r="L47" s="80"/>
    </row>
    <row r="48" spans="1:12" ht="11.25" customHeight="1">
      <c r="A48" t="s">
        <v>331</v>
      </c>
      <c r="I48" t="s">
        <v>331</v>
      </c>
      <c r="L48" s="80"/>
    </row>
    <row r="49" spans="9:12" ht="12.75">
      <c r="I49" t="s">
        <v>348</v>
      </c>
      <c r="L49" s="41"/>
    </row>
    <row r="50" spans="9:12" ht="12.75">
      <c r="I50" s="870" t="s">
        <v>1109</v>
      </c>
      <c r="J50" s="870"/>
      <c r="K50" s="870"/>
      <c r="L50" s="870"/>
    </row>
  </sheetData>
  <sheetProtection/>
  <mergeCells count="7">
    <mergeCell ref="I50:L50"/>
    <mergeCell ref="I4:L4"/>
    <mergeCell ref="I1:L1"/>
    <mergeCell ref="C2:H2"/>
    <mergeCell ref="I2:L2"/>
    <mergeCell ref="C3:H3"/>
    <mergeCell ref="I3:L3"/>
  </mergeCells>
  <printOptions/>
  <pageMargins left="0.31" right="0.27" top="0.33" bottom="0.24" header="0.21" footer="0.17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19.25390625" style="0" customWidth="1"/>
    <col min="5" max="5" width="10.25390625" style="0" customWidth="1"/>
    <col min="6" max="6" width="8.00390625" style="0" customWidth="1"/>
    <col min="7" max="7" width="7.00390625" style="0" customWidth="1"/>
    <col min="8" max="8" width="7.75390625" style="0" customWidth="1"/>
    <col min="9" max="9" width="13.00390625" style="0" customWidth="1"/>
    <col min="10" max="10" width="7.625" style="0" customWidth="1"/>
    <col min="12" max="12" width="16.375" style="0" customWidth="1"/>
  </cols>
  <sheetData>
    <row r="2" ht="13.5" thickBot="1"/>
    <row r="3" spans="1:12" ht="15.75">
      <c r="A3" s="43"/>
      <c r="B3" s="44"/>
      <c r="C3" s="43"/>
      <c r="D3" s="44"/>
      <c r="E3" s="44"/>
      <c r="F3" s="44"/>
      <c r="G3" s="44"/>
      <c r="H3" s="47"/>
      <c r="I3" s="850" t="s">
        <v>924</v>
      </c>
      <c r="J3" s="862"/>
      <c r="K3" s="862"/>
      <c r="L3" s="863"/>
    </row>
    <row r="4" spans="1:12" ht="15.75">
      <c r="A4" s="45"/>
      <c r="B4" s="41"/>
      <c r="C4" s="45"/>
      <c r="D4" s="104" t="s">
        <v>923</v>
      </c>
      <c r="E4" s="104"/>
      <c r="F4" s="41"/>
      <c r="G4" s="41"/>
      <c r="H4" s="46"/>
      <c r="I4" s="882" t="s">
        <v>848</v>
      </c>
      <c r="J4" s="882"/>
      <c r="K4" s="882"/>
      <c r="L4" s="883"/>
    </row>
    <row r="5" spans="1:12" ht="15.75">
      <c r="A5" s="105"/>
      <c r="B5" s="41"/>
      <c r="C5" s="856" t="s">
        <v>504</v>
      </c>
      <c r="D5" s="880"/>
      <c r="E5" s="880"/>
      <c r="F5" s="880"/>
      <c r="G5" s="880"/>
      <c r="H5" s="881"/>
      <c r="I5" s="882" t="s">
        <v>841</v>
      </c>
      <c r="J5" s="882"/>
      <c r="K5" s="882"/>
      <c r="L5" s="883"/>
    </row>
    <row r="6" spans="1:12" ht="16.5" thickBot="1">
      <c r="A6" s="433"/>
      <c r="B6" s="756" t="s">
        <v>873</v>
      </c>
      <c r="C6" s="429" t="s">
        <v>503</v>
      </c>
      <c r="D6" s="430" t="s">
        <v>331</v>
      </c>
      <c r="E6" s="430"/>
      <c r="F6" s="430"/>
      <c r="G6" s="430"/>
      <c r="H6" s="431"/>
      <c r="I6" s="846" t="s">
        <v>842</v>
      </c>
      <c r="J6" s="847"/>
      <c r="K6" s="847"/>
      <c r="L6" s="879"/>
    </row>
    <row r="7" spans="1:12" ht="15">
      <c r="A7" s="432"/>
      <c r="B7" s="106" t="s">
        <v>506</v>
      </c>
      <c r="C7" s="106" t="s">
        <v>506</v>
      </c>
      <c r="D7" s="106"/>
      <c r="E7" s="140"/>
      <c r="F7" s="106" t="s">
        <v>509</v>
      </c>
      <c r="G7" s="106" t="s">
        <v>509</v>
      </c>
      <c r="H7" s="106" t="s">
        <v>512</v>
      </c>
      <c r="I7" s="107" t="s">
        <v>514</v>
      </c>
      <c r="J7" s="106" t="s">
        <v>515</v>
      </c>
      <c r="K7" s="108" t="s">
        <v>517</v>
      </c>
      <c r="L7" s="111" t="s">
        <v>519</v>
      </c>
    </row>
    <row r="8" spans="1:12" ht="15">
      <c r="A8" s="119" t="s">
        <v>505</v>
      </c>
      <c r="B8" s="106" t="s">
        <v>507</v>
      </c>
      <c r="C8" s="106" t="s">
        <v>508</v>
      </c>
      <c r="D8" s="106" t="s">
        <v>2</v>
      </c>
      <c r="E8" s="106" t="s">
        <v>3</v>
      </c>
      <c r="F8" s="106" t="s">
        <v>510</v>
      </c>
      <c r="G8" s="106" t="s">
        <v>511</v>
      </c>
      <c r="H8" s="106" t="s">
        <v>511</v>
      </c>
      <c r="I8" s="107" t="s">
        <v>513</v>
      </c>
      <c r="J8" s="106" t="s">
        <v>516</v>
      </c>
      <c r="K8" s="108" t="s">
        <v>518</v>
      </c>
      <c r="L8" s="111" t="s">
        <v>518</v>
      </c>
    </row>
    <row r="9" spans="1:12" ht="15.75" thickBot="1">
      <c r="A9" s="120"/>
      <c r="B9" s="112"/>
      <c r="C9" s="113"/>
      <c r="D9" s="114"/>
      <c r="E9" s="115"/>
      <c r="F9" s="114"/>
      <c r="G9" s="114"/>
      <c r="H9" s="114" t="s">
        <v>513</v>
      </c>
      <c r="I9" s="116"/>
      <c r="J9" s="114"/>
      <c r="K9" s="117"/>
      <c r="L9" s="118"/>
    </row>
    <row r="10" spans="1:12" ht="15.75" thickBot="1">
      <c r="A10" s="227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 t="s">
        <v>5</v>
      </c>
      <c r="I10" s="110" t="s">
        <v>6</v>
      </c>
      <c r="J10" s="227" t="s">
        <v>7</v>
      </c>
      <c r="K10" s="109" t="s">
        <v>8</v>
      </c>
      <c r="L10" s="110" t="s">
        <v>9</v>
      </c>
    </row>
    <row r="11" spans="1:12" ht="24" customHeight="1">
      <c r="A11" s="436">
        <v>1</v>
      </c>
      <c r="B11" s="452" t="s">
        <v>520</v>
      </c>
      <c r="C11" s="397"/>
      <c r="D11" s="398" t="s">
        <v>328</v>
      </c>
      <c r="E11" s="398" t="s">
        <v>332</v>
      </c>
      <c r="F11" s="398" t="s">
        <v>335</v>
      </c>
      <c r="G11" s="419">
        <v>50</v>
      </c>
      <c r="H11" s="160"/>
      <c r="I11" s="754"/>
      <c r="J11" s="160"/>
      <c r="K11" s="160"/>
      <c r="L11" s="434"/>
    </row>
    <row r="12" spans="1:12" ht="26.25" customHeight="1" thickBot="1">
      <c r="A12" s="438">
        <v>2</v>
      </c>
      <c r="B12" s="467" t="s">
        <v>520</v>
      </c>
      <c r="C12" s="158"/>
      <c r="D12" s="468" t="s">
        <v>328</v>
      </c>
      <c r="E12" s="468" t="s">
        <v>813</v>
      </c>
      <c r="F12" s="468" t="s">
        <v>335</v>
      </c>
      <c r="G12" s="265">
        <v>120</v>
      </c>
      <c r="H12" s="228"/>
      <c r="I12" s="755"/>
      <c r="J12" s="96"/>
      <c r="K12" s="228"/>
      <c r="L12" s="469"/>
    </row>
    <row r="13" spans="1:12" ht="25.5" customHeight="1" thickBot="1">
      <c r="A13" s="133"/>
      <c r="B13" s="133"/>
      <c r="C13" s="133"/>
      <c r="D13" s="133"/>
      <c r="E13" s="133"/>
      <c r="F13" s="133"/>
      <c r="G13" s="133"/>
      <c r="H13" s="41"/>
      <c r="I13" s="316">
        <f>SUM(I11:I12)</f>
        <v>0</v>
      </c>
      <c r="J13" s="41"/>
      <c r="K13" s="41"/>
      <c r="L13" s="439"/>
    </row>
    <row r="14" spans="1:2" ht="12.75">
      <c r="A14" s="41"/>
      <c r="B14" t="s">
        <v>1124</v>
      </c>
    </row>
    <row r="17" ht="12.75">
      <c r="B17" t="s">
        <v>347</v>
      </c>
    </row>
    <row r="18" ht="12.75">
      <c r="I18" t="s">
        <v>853</v>
      </c>
    </row>
    <row r="20" ht="12.75">
      <c r="I20" t="s">
        <v>348</v>
      </c>
    </row>
    <row r="21" ht="12.75">
      <c r="I21" t="s">
        <v>349</v>
      </c>
    </row>
  </sheetData>
  <sheetProtection/>
  <mergeCells count="5">
    <mergeCell ref="I6:L6"/>
    <mergeCell ref="C5:H5"/>
    <mergeCell ref="I3:L3"/>
    <mergeCell ref="I4:L4"/>
    <mergeCell ref="I5:L5"/>
  </mergeCells>
  <printOptions/>
  <pageMargins left="0.6" right="0.28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13.25390625" style="0" customWidth="1"/>
    <col min="10" max="10" width="7.25390625" style="0" customWidth="1"/>
    <col min="12" max="12" width="10.75390625" style="0" customWidth="1"/>
  </cols>
  <sheetData>
    <row r="3" ht="13.5" thickBot="1"/>
    <row r="4" spans="1:12" ht="15.75">
      <c r="A4" s="43"/>
      <c r="B4" s="44"/>
      <c r="C4" s="43"/>
      <c r="D4" s="44"/>
      <c r="E4" s="44"/>
      <c r="F4" s="44"/>
      <c r="G4" s="44"/>
      <c r="H4" s="47"/>
      <c r="I4" s="850" t="s">
        <v>925</v>
      </c>
      <c r="J4" s="862"/>
      <c r="K4" s="862"/>
      <c r="L4" s="863"/>
    </row>
    <row r="5" spans="1:12" ht="15.75">
      <c r="A5" s="45"/>
      <c r="B5" s="41"/>
      <c r="C5" s="856" t="s">
        <v>926</v>
      </c>
      <c r="D5" s="888"/>
      <c r="E5" s="888"/>
      <c r="F5" s="888"/>
      <c r="G5" s="888"/>
      <c r="H5" s="889"/>
      <c r="I5" s="882" t="s">
        <v>848</v>
      </c>
      <c r="J5" s="882"/>
      <c r="K5" s="882"/>
      <c r="L5" s="883"/>
    </row>
    <row r="6" spans="1:12" ht="18" customHeight="1">
      <c r="A6" s="45"/>
      <c r="B6" s="41"/>
      <c r="C6" s="887" t="s">
        <v>919</v>
      </c>
      <c r="D6" s="857"/>
      <c r="E6" s="857"/>
      <c r="F6" s="857"/>
      <c r="G6" s="857"/>
      <c r="H6" s="858"/>
      <c r="I6" s="882" t="s">
        <v>841</v>
      </c>
      <c r="J6" s="882"/>
      <c r="K6" s="882"/>
      <c r="L6" s="883"/>
    </row>
    <row r="7" spans="1:12" ht="24" customHeight="1" thickBot="1">
      <c r="A7" s="45"/>
      <c r="B7" s="41" t="s">
        <v>874</v>
      </c>
      <c r="C7" s="884" t="s">
        <v>331</v>
      </c>
      <c r="D7" s="885"/>
      <c r="E7" s="885"/>
      <c r="F7" s="885"/>
      <c r="G7" s="885"/>
      <c r="H7" s="886"/>
      <c r="I7" s="878" t="s">
        <v>842</v>
      </c>
      <c r="J7" s="848"/>
      <c r="K7" s="848"/>
      <c r="L7" s="849"/>
    </row>
    <row r="8" spans="1:12" ht="12.75">
      <c r="A8" s="444"/>
      <c r="B8" s="445" t="s">
        <v>506</v>
      </c>
      <c r="C8" s="141" t="s">
        <v>506</v>
      </c>
      <c r="D8" s="141"/>
      <c r="E8" s="141"/>
      <c r="F8" s="141" t="s">
        <v>509</v>
      </c>
      <c r="G8" s="141" t="s">
        <v>509</v>
      </c>
      <c r="H8" s="141" t="s">
        <v>512</v>
      </c>
      <c r="I8" s="445" t="s">
        <v>514</v>
      </c>
      <c r="J8" s="445" t="s">
        <v>515</v>
      </c>
      <c r="K8" s="445" t="s">
        <v>517</v>
      </c>
      <c r="L8" s="440" t="s">
        <v>519</v>
      </c>
    </row>
    <row r="9" spans="1:12" ht="12.75">
      <c r="A9" s="446" t="s">
        <v>505</v>
      </c>
      <c r="B9" s="141" t="s">
        <v>507</v>
      </c>
      <c r="C9" s="141" t="s">
        <v>508</v>
      </c>
      <c r="D9" s="141" t="s">
        <v>2</v>
      </c>
      <c r="E9" s="141" t="s">
        <v>3</v>
      </c>
      <c r="F9" s="141" t="s">
        <v>510</v>
      </c>
      <c r="G9" s="141" t="s">
        <v>511</v>
      </c>
      <c r="H9" s="141" t="s">
        <v>511</v>
      </c>
      <c r="I9" s="141" t="s">
        <v>513</v>
      </c>
      <c r="J9" s="141" t="s">
        <v>516</v>
      </c>
      <c r="K9" s="141" t="s">
        <v>518</v>
      </c>
      <c r="L9" s="441" t="s">
        <v>518</v>
      </c>
    </row>
    <row r="10" spans="1:12" ht="13.5" thickBot="1">
      <c r="A10" s="447"/>
      <c r="B10" s="113"/>
      <c r="C10" s="113"/>
      <c r="D10" s="113"/>
      <c r="E10" s="113"/>
      <c r="F10" s="113"/>
      <c r="G10" s="113"/>
      <c r="H10" s="113" t="s">
        <v>513</v>
      </c>
      <c r="I10" s="113"/>
      <c r="J10" s="113"/>
      <c r="K10" s="113"/>
      <c r="L10" s="442"/>
    </row>
    <row r="11" spans="1:12" ht="13.5" thickBot="1">
      <c r="A11" s="74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 t="s">
        <v>5</v>
      </c>
      <c r="I11" s="216" t="s">
        <v>6</v>
      </c>
      <c r="J11" s="216" t="s">
        <v>7</v>
      </c>
      <c r="K11" s="216" t="s">
        <v>8</v>
      </c>
      <c r="L11" s="402" t="s">
        <v>9</v>
      </c>
    </row>
    <row r="12" spans="1:12" ht="22.5" customHeight="1">
      <c r="A12" s="443" t="s">
        <v>624</v>
      </c>
      <c r="B12" s="452" t="s">
        <v>563</v>
      </c>
      <c r="C12" s="160"/>
      <c r="D12" s="448" t="s">
        <v>409</v>
      </c>
      <c r="E12" s="448" t="s">
        <v>378</v>
      </c>
      <c r="F12" s="448" t="s">
        <v>19</v>
      </c>
      <c r="G12" s="583">
        <v>14</v>
      </c>
      <c r="H12" s="160"/>
      <c r="I12" s="305"/>
      <c r="J12" s="160"/>
      <c r="K12" s="160"/>
      <c r="L12" s="161"/>
    </row>
    <row r="13" spans="1:12" ht="19.5" customHeight="1">
      <c r="A13" s="406" t="s">
        <v>625</v>
      </c>
      <c r="B13" s="466" t="s">
        <v>563</v>
      </c>
      <c r="C13" s="24"/>
      <c r="D13" s="76" t="s">
        <v>429</v>
      </c>
      <c r="E13" s="76" t="s">
        <v>378</v>
      </c>
      <c r="F13" s="76" t="s">
        <v>564</v>
      </c>
      <c r="G13" s="218">
        <v>85</v>
      </c>
      <c r="H13" s="24"/>
      <c r="I13" s="178"/>
      <c r="J13" s="24"/>
      <c r="K13" s="24"/>
      <c r="L13" s="405"/>
    </row>
    <row r="14" spans="1:12" ht="18.75" customHeight="1">
      <c r="A14" s="406" t="s">
        <v>669</v>
      </c>
      <c r="B14" s="466" t="s">
        <v>563</v>
      </c>
      <c r="C14" s="24"/>
      <c r="D14" s="76" t="s">
        <v>328</v>
      </c>
      <c r="E14" s="76" t="s">
        <v>378</v>
      </c>
      <c r="F14" s="76" t="s">
        <v>338</v>
      </c>
      <c r="G14" s="218">
        <v>100</v>
      </c>
      <c r="H14" s="24"/>
      <c r="I14" s="178"/>
      <c r="J14" s="24"/>
      <c r="K14" s="24"/>
      <c r="L14" s="405"/>
    </row>
    <row r="15" spans="1:12" ht="22.5" customHeight="1" thickBot="1">
      <c r="A15" s="423" t="s">
        <v>671</v>
      </c>
      <c r="B15" s="467" t="s">
        <v>824</v>
      </c>
      <c r="C15" s="96"/>
      <c r="D15" s="157" t="s">
        <v>328</v>
      </c>
      <c r="E15" s="157" t="s">
        <v>611</v>
      </c>
      <c r="F15" s="157" t="s">
        <v>338</v>
      </c>
      <c r="G15" s="500">
        <v>650</v>
      </c>
      <c r="H15" s="96"/>
      <c r="I15" s="228"/>
      <c r="J15" s="96"/>
      <c r="K15" s="96"/>
      <c r="L15" s="162"/>
    </row>
    <row r="16" spans="9:12" ht="26.25" customHeight="1" thickBot="1">
      <c r="I16" s="584">
        <f>SUM(I12:I15)</f>
        <v>0</v>
      </c>
      <c r="L16" s="403"/>
    </row>
    <row r="18" ht="12.75">
      <c r="B18" t="s">
        <v>347</v>
      </c>
    </row>
    <row r="19" ht="12.75">
      <c r="I19" t="s">
        <v>853</v>
      </c>
    </row>
    <row r="21" ht="12.75">
      <c r="I21" t="s">
        <v>348</v>
      </c>
    </row>
    <row r="22" ht="12.75">
      <c r="I22" t="s">
        <v>349</v>
      </c>
    </row>
  </sheetData>
  <sheetProtection/>
  <mergeCells count="7">
    <mergeCell ref="C7:H7"/>
    <mergeCell ref="I4:L4"/>
    <mergeCell ref="I5:L5"/>
    <mergeCell ref="I6:L6"/>
    <mergeCell ref="I7:L7"/>
    <mergeCell ref="C6:H6"/>
    <mergeCell ref="C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872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1130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9.25" customHeight="1" thickBot="1">
      <c r="A9" s="840" t="s">
        <v>624</v>
      </c>
      <c r="B9" s="838" t="s">
        <v>386</v>
      </c>
      <c r="C9" s="460"/>
      <c r="D9" s="460" t="s">
        <v>328</v>
      </c>
      <c r="E9" s="460" t="s">
        <v>965</v>
      </c>
      <c r="F9" s="808" t="s">
        <v>342</v>
      </c>
      <c r="G9" s="839">
        <v>500</v>
      </c>
      <c r="H9" s="808"/>
      <c r="I9" s="502"/>
      <c r="J9" s="460"/>
      <c r="K9" s="460"/>
      <c r="L9" s="495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D3:F3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7.125" style="0" customWidth="1"/>
    <col min="2" max="2" width="25.375" style="0" customWidth="1"/>
    <col min="3" max="3" width="13.00390625" style="0" customWidth="1"/>
    <col min="5" max="5" width="12.00390625" style="0" customWidth="1"/>
    <col min="9" max="9" width="11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929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928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50.25" customHeight="1" thickBot="1">
      <c r="A9" s="492">
        <v>1</v>
      </c>
      <c r="B9" s="470" t="s">
        <v>546</v>
      </c>
      <c r="C9" s="456"/>
      <c r="D9" s="489" t="s">
        <v>542</v>
      </c>
      <c r="E9" s="552" t="s">
        <v>891</v>
      </c>
      <c r="F9" s="489" t="s">
        <v>342</v>
      </c>
      <c r="G9" s="493">
        <v>15</v>
      </c>
      <c r="H9" s="489"/>
      <c r="I9" s="494"/>
      <c r="J9" s="460"/>
      <c r="K9" s="460"/>
      <c r="L9" s="495"/>
    </row>
    <row r="10" spans="1:12" ht="30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.75390625" style="0" customWidth="1"/>
    <col min="2" max="2" width="25.625" style="0" customWidth="1"/>
    <col min="3" max="3" width="13.75390625" style="0" customWidth="1"/>
    <col min="5" max="5" width="13.375" style="0" customWidth="1"/>
    <col min="8" max="8" width="10.125" style="0" bestFit="1" customWidth="1"/>
    <col min="9" max="9" width="10.875" style="0" bestFit="1" customWidth="1"/>
    <col min="10" max="10" width="6.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931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930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9.75" customHeight="1" thickBot="1">
      <c r="A9" s="492">
        <v>1</v>
      </c>
      <c r="B9" s="470" t="s">
        <v>546</v>
      </c>
      <c r="C9" s="456"/>
      <c r="D9" s="489" t="s">
        <v>892</v>
      </c>
      <c r="E9" s="552" t="s">
        <v>893</v>
      </c>
      <c r="F9" s="489" t="s">
        <v>342</v>
      </c>
      <c r="G9" s="493">
        <v>10</v>
      </c>
      <c r="H9" s="533"/>
      <c r="I9" s="494"/>
      <c r="J9" s="460"/>
      <c r="K9" s="460"/>
      <c r="L9" s="495"/>
    </row>
    <row r="10" spans="1:12" ht="25.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33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8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375" style="0" customWidth="1"/>
    <col min="2" max="2" width="34.875" style="0" customWidth="1"/>
    <col min="3" max="3" width="14.375" style="0" customWidth="1"/>
    <col min="5" max="5" width="10.375" style="0" customWidth="1"/>
    <col min="10" max="10" width="7.75390625" style="0" customWidth="1"/>
  </cols>
  <sheetData>
    <row r="2" ht="13.5" thickBot="1"/>
    <row r="3" spans="1:12" ht="15.75">
      <c r="A3" s="43" t="s">
        <v>331</v>
      </c>
      <c r="B3" s="47"/>
      <c r="C3" s="472"/>
      <c r="D3" s="473" t="s">
        <v>983</v>
      </c>
      <c r="E3" s="473"/>
      <c r="F3" s="473"/>
      <c r="G3" s="473"/>
      <c r="H3" s="474"/>
      <c r="I3" s="850" t="s">
        <v>932</v>
      </c>
      <c r="J3" s="862"/>
      <c r="K3" s="862"/>
      <c r="L3" s="863"/>
    </row>
    <row r="4" spans="1:12" ht="14.25">
      <c r="A4" s="45"/>
      <c r="B4" s="46"/>
      <c r="C4" s="475" t="s">
        <v>880</v>
      </c>
      <c r="D4" s="200"/>
      <c r="E4" s="200"/>
      <c r="F4" s="200"/>
      <c r="G4" s="200"/>
      <c r="H4" s="454"/>
      <c r="I4" s="851" t="s">
        <v>848</v>
      </c>
      <c r="J4" s="851"/>
      <c r="K4" s="851"/>
      <c r="L4" s="852"/>
    </row>
    <row r="5" spans="1:12" ht="14.25">
      <c r="A5" s="45"/>
      <c r="B5" s="46" t="s">
        <v>331</v>
      </c>
      <c r="C5" s="45"/>
      <c r="D5" s="41"/>
      <c r="E5" s="41"/>
      <c r="F5" s="41"/>
      <c r="G5" s="41"/>
      <c r="H5" s="46"/>
      <c r="I5" s="851" t="s">
        <v>841</v>
      </c>
      <c r="J5" s="851"/>
      <c r="K5" s="851"/>
      <c r="L5" s="852"/>
    </row>
    <row r="6" spans="1:12" ht="15" thickBot="1">
      <c r="A6" s="124"/>
      <c r="B6" s="46" t="s">
        <v>849</v>
      </c>
      <c r="C6" s="124"/>
      <c r="D6" s="126"/>
      <c r="E6" s="126"/>
      <c r="F6" s="126"/>
      <c r="G6" s="126"/>
      <c r="H6" s="127"/>
      <c r="I6" s="878" t="s">
        <v>842</v>
      </c>
      <c r="J6" s="848"/>
      <c r="K6" s="848"/>
      <c r="L6" s="849"/>
    </row>
    <row r="7" spans="1:12" ht="12.75">
      <c r="A7" s="476" t="s">
        <v>505</v>
      </c>
      <c r="B7" s="476" t="s">
        <v>539</v>
      </c>
      <c r="C7" s="476" t="s">
        <v>506</v>
      </c>
      <c r="D7" s="476"/>
      <c r="E7" s="476"/>
      <c r="F7" s="476" t="s">
        <v>881</v>
      </c>
      <c r="G7" s="477" t="s">
        <v>881</v>
      </c>
      <c r="H7" s="476" t="s">
        <v>882</v>
      </c>
      <c r="I7" s="476" t="s">
        <v>514</v>
      </c>
      <c r="J7" s="476"/>
      <c r="K7" s="476" t="s">
        <v>882</v>
      </c>
      <c r="L7" s="476"/>
    </row>
    <row r="8" spans="1:12" ht="12.75">
      <c r="A8" s="478"/>
      <c r="B8" s="478" t="s">
        <v>507</v>
      </c>
      <c r="C8" s="478" t="s">
        <v>508</v>
      </c>
      <c r="D8" s="478" t="s">
        <v>2</v>
      </c>
      <c r="E8" s="478" t="s">
        <v>3</v>
      </c>
      <c r="F8" s="478" t="s">
        <v>510</v>
      </c>
      <c r="G8" s="302" t="s">
        <v>883</v>
      </c>
      <c r="H8" s="478" t="s">
        <v>511</v>
      </c>
      <c r="I8" s="478" t="s">
        <v>513</v>
      </c>
      <c r="J8" s="478" t="s">
        <v>515</v>
      </c>
      <c r="K8" s="478" t="s">
        <v>511</v>
      </c>
      <c r="L8" s="478" t="s">
        <v>514</v>
      </c>
    </row>
    <row r="9" spans="1:12" ht="13.5" thickBot="1">
      <c r="A9" s="479"/>
      <c r="B9" s="479"/>
      <c r="C9" s="479"/>
      <c r="D9" s="479"/>
      <c r="E9" s="479"/>
      <c r="F9" s="479"/>
      <c r="G9" s="302"/>
      <c r="H9" s="479" t="s">
        <v>513</v>
      </c>
      <c r="I9" s="479"/>
      <c r="J9" s="479" t="s">
        <v>516</v>
      </c>
      <c r="K9" s="479" t="s">
        <v>518</v>
      </c>
      <c r="L9" s="479" t="s">
        <v>518</v>
      </c>
    </row>
    <row r="10" spans="1:12" ht="13.5" thickBot="1">
      <c r="A10" s="455">
        <v>1</v>
      </c>
      <c r="B10" s="456">
        <v>2</v>
      </c>
      <c r="C10" s="456">
        <v>3</v>
      </c>
      <c r="D10" s="456">
        <v>4</v>
      </c>
      <c r="E10" s="456">
        <v>5</v>
      </c>
      <c r="F10" s="456">
        <v>6</v>
      </c>
      <c r="G10" s="456">
        <v>7</v>
      </c>
      <c r="H10" s="456">
        <v>8</v>
      </c>
      <c r="I10" s="456">
        <v>9</v>
      </c>
      <c r="J10" s="456">
        <v>10</v>
      </c>
      <c r="K10" s="456">
        <v>11</v>
      </c>
      <c r="L10" s="457">
        <v>12</v>
      </c>
    </row>
    <row r="11" spans="1:12" ht="43.5" customHeight="1" thickBot="1">
      <c r="A11" s="480" t="s">
        <v>624</v>
      </c>
      <c r="B11" s="481" t="s">
        <v>884</v>
      </c>
      <c r="C11" s="201" t="s">
        <v>885</v>
      </c>
      <c r="D11" s="201" t="s">
        <v>886</v>
      </c>
      <c r="E11" s="201" t="s">
        <v>887</v>
      </c>
      <c r="F11" s="456" t="s">
        <v>342</v>
      </c>
      <c r="G11" s="201">
        <v>2</v>
      </c>
      <c r="H11" s="482"/>
      <c r="I11" s="482"/>
      <c r="J11" s="201"/>
      <c r="K11" s="201"/>
      <c r="L11" s="471"/>
    </row>
    <row r="12" spans="9:12" ht="22.5" customHeight="1" thickBot="1">
      <c r="I12" s="577">
        <f>SUM(I11)</f>
        <v>0</v>
      </c>
      <c r="L12" s="403"/>
    </row>
    <row r="14" ht="12.75">
      <c r="B14" t="s">
        <v>347</v>
      </c>
    </row>
    <row r="15" ht="12.75">
      <c r="I15" t="s">
        <v>853</v>
      </c>
    </row>
    <row r="17" ht="12.75">
      <c r="I17" t="s">
        <v>348</v>
      </c>
    </row>
    <row r="18" ht="12.75">
      <c r="I18" t="s">
        <v>349</v>
      </c>
    </row>
  </sheetData>
  <sheetProtection/>
  <mergeCells count="4">
    <mergeCell ref="I3:L3"/>
    <mergeCell ref="I4:L4"/>
    <mergeCell ref="I5:L5"/>
    <mergeCell ref="I6:L6"/>
  </mergeCells>
  <printOptions/>
  <pageMargins left="0.36" right="0.4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5.75390625" style="0" customWidth="1"/>
    <col min="5" max="5" width="12.75390625" style="0" customWidth="1"/>
    <col min="9" max="9" width="10.75390625" style="0" customWidth="1"/>
    <col min="10" max="10" width="7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934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933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9.25" customHeight="1" thickBot="1">
      <c r="A9" s="492">
        <v>1</v>
      </c>
      <c r="B9" s="470" t="s">
        <v>735</v>
      </c>
      <c r="C9" s="456"/>
      <c r="D9" s="489" t="s">
        <v>409</v>
      </c>
      <c r="E9" s="489" t="s">
        <v>45</v>
      </c>
      <c r="F9" s="489" t="s">
        <v>667</v>
      </c>
      <c r="G9" s="493">
        <v>300</v>
      </c>
      <c r="H9" s="489"/>
      <c r="I9" s="494"/>
      <c r="J9" s="460"/>
      <c r="K9" s="460"/>
      <c r="L9" s="495"/>
    </row>
    <row r="10" spans="1:12" ht="30" customHeight="1" thickBot="1">
      <c r="A10" s="41"/>
      <c r="B10" s="371"/>
      <c r="C10" s="41"/>
      <c r="D10" s="317"/>
      <c r="E10" s="370"/>
      <c r="F10" s="41"/>
      <c r="G10" s="41"/>
      <c r="H10" s="303"/>
      <c r="I10" s="24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875" style="0" customWidth="1"/>
    <col min="2" max="2" width="18.875" style="0" customWidth="1"/>
    <col min="3" max="3" width="15.625" style="0" customWidth="1"/>
    <col min="5" max="5" width="13.00390625" style="0" customWidth="1"/>
    <col min="10" max="10" width="7.7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935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984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28.5" customHeight="1">
      <c r="A9" s="760">
        <v>1</v>
      </c>
      <c r="B9" s="761" t="s">
        <v>620</v>
      </c>
      <c r="C9" s="448"/>
      <c r="D9" s="762" t="s">
        <v>409</v>
      </c>
      <c r="E9" s="762" t="s">
        <v>592</v>
      </c>
      <c r="F9" s="762" t="s">
        <v>346</v>
      </c>
      <c r="G9" s="763">
        <v>8</v>
      </c>
      <c r="H9" s="762"/>
      <c r="I9" s="764"/>
      <c r="J9" s="398"/>
      <c r="K9" s="398"/>
      <c r="L9" s="765"/>
    </row>
    <row r="10" spans="1:12" ht="33.75" customHeight="1" thickBot="1">
      <c r="A10" s="766" t="s">
        <v>625</v>
      </c>
      <c r="B10" s="273" t="s">
        <v>620</v>
      </c>
      <c r="C10" s="157"/>
      <c r="D10" s="315" t="s">
        <v>409</v>
      </c>
      <c r="E10" s="315" t="s">
        <v>340</v>
      </c>
      <c r="F10" s="315" t="s">
        <v>343</v>
      </c>
      <c r="G10" s="767">
        <v>10</v>
      </c>
      <c r="H10" s="315"/>
      <c r="I10" s="768"/>
      <c r="J10" s="468"/>
      <c r="K10" s="468"/>
      <c r="L10" s="769"/>
    </row>
    <row r="11" spans="1:12" ht="34.5" customHeight="1" thickBot="1">
      <c r="A11" s="41"/>
      <c r="B11" s="41"/>
      <c r="C11" s="41"/>
      <c r="D11" s="41"/>
      <c r="E11" s="41"/>
      <c r="F11" s="41"/>
      <c r="G11" s="41"/>
      <c r="H11" s="303"/>
      <c r="I11" s="759">
        <f>SUM(I9:I10)</f>
        <v>0</v>
      </c>
      <c r="J11" s="41"/>
      <c r="K11" s="41"/>
      <c r="L11" s="404"/>
    </row>
    <row r="15" ht="12.75">
      <c r="B15" t="s">
        <v>347</v>
      </c>
    </row>
    <row r="16" ht="12.75">
      <c r="I16" t="s">
        <v>853</v>
      </c>
    </row>
    <row r="18" ht="12.75">
      <c r="I18" t="s">
        <v>348</v>
      </c>
    </row>
    <row r="19" ht="12.75">
      <c r="I19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625" style="0" customWidth="1"/>
    <col min="2" max="2" width="23.125" style="0" customWidth="1"/>
    <col min="3" max="3" width="13.375" style="0" customWidth="1"/>
    <col min="5" max="5" width="15.00390625" style="0" customWidth="1"/>
    <col min="9" max="9" width="10.87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875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936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4.5" customHeight="1" thickBot="1">
      <c r="A9" s="492">
        <v>1</v>
      </c>
      <c r="B9" s="470" t="s">
        <v>547</v>
      </c>
      <c r="C9" s="456"/>
      <c r="D9" s="489" t="s">
        <v>409</v>
      </c>
      <c r="E9" s="489" t="s">
        <v>895</v>
      </c>
      <c r="F9" s="489" t="s">
        <v>896</v>
      </c>
      <c r="G9" s="553">
        <v>900</v>
      </c>
      <c r="H9" s="489"/>
      <c r="I9" s="494"/>
      <c r="J9" s="460"/>
      <c r="K9" s="460"/>
      <c r="L9" s="495"/>
    </row>
    <row r="10" spans="1:12" ht="27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3.375" style="0" customWidth="1"/>
    <col min="5" max="5" width="13.625" style="0" customWidth="1"/>
    <col min="6" max="6" width="11.75390625" style="0" customWidth="1"/>
    <col min="9" max="9" width="10.875" style="0" bestFit="1" customWidth="1"/>
    <col min="10" max="10" width="7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938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937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3" customHeight="1" thickBot="1">
      <c r="A9" s="492">
        <v>1</v>
      </c>
      <c r="B9" s="470" t="s">
        <v>660</v>
      </c>
      <c r="C9" s="456"/>
      <c r="D9" s="489" t="s">
        <v>328</v>
      </c>
      <c r="E9" s="489" t="s">
        <v>80</v>
      </c>
      <c r="F9" s="489" t="s">
        <v>335</v>
      </c>
      <c r="G9" s="497">
        <v>3900</v>
      </c>
      <c r="H9" s="489" t="s">
        <v>331</v>
      </c>
      <c r="I9" s="494" t="s">
        <v>331</v>
      </c>
      <c r="J9" s="460"/>
      <c r="K9" s="460"/>
      <c r="L9" s="495"/>
    </row>
    <row r="10" spans="1:12" ht="33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5.25390625" style="0" bestFit="1" customWidth="1"/>
    <col min="2" max="2" width="26.125" style="0" customWidth="1"/>
    <col min="5" max="5" width="13.75390625" style="0" bestFit="1" customWidth="1"/>
    <col min="8" max="8" width="12.125" style="0" bestFit="1" customWidth="1"/>
    <col min="9" max="9" width="14.25390625" style="0" customWidth="1"/>
    <col min="12" max="12" width="13.7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846</v>
      </c>
      <c r="J1" s="862"/>
      <c r="K1" s="862"/>
      <c r="L1" s="863"/>
    </row>
    <row r="2" spans="1:12" ht="15.75">
      <c r="A2" s="45"/>
      <c r="B2" s="46"/>
      <c r="C2" s="856" t="s">
        <v>354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355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1111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28.5" customHeight="1">
      <c r="A7" s="1">
        <v>1</v>
      </c>
      <c r="B7" s="259" t="s">
        <v>119</v>
      </c>
      <c r="C7" s="2"/>
      <c r="D7" s="1" t="s">
        <v>15</v>
      </c>
      <c r="E7" s="3" t="s">
        <v>120</v>
      </c>
      <c r="F7" s="1" t="s">
        <v>39</v>
      </c>
      <c r="G7" s="13">
        <v>1000</v>
      </c>
      <c r="H7" s="207"/>
      <c r="I7" s="176"/>
      <c r="J7" s="5"/>
      <c r="K7" s="176"/>
      <c r="L7" s="176"/>
    </row>
    <row r="8" spans="1:12" ht="31.5" customHeight="1">
      <c r="A8" s="1">
        <v>2</v>
      </c>
      <c r="B8" s="259" t="s">
        <v>133</v>
      </c>
      <c r="C8" s="6"/>
      <c r="D8" s="4" t="s">
        <v>15</v>
      </c>
      <c r="E8" s="4" t="s">
        <v>134</v>
      </c>
      <c r="F8" s="3" t="s">
        <v>48</v>
      </c>
      <c r="G8" s="13">
        <v>380</v>
      </c>
      <c r="H8" s="217"/>
      <c r="I8" s="176"/>
      <c r="J8" s="5"/>
      <c r="K8" s="176"/>
      <c r="L8" s="176"/>
    </row>
    <row r="9" spans="1:12" ht="30.75" customHeight="1">
      <c r="A9" s="1">
        <v>3</v>
      </c>
      <c r="B9" s="259" t="s">
        <v>133</v>
      </c>
      <c r="C9" s="6"/>
      <c r="D9" s="4" t="s">
        <v>15</v>
      </c>
      <c r="E9" s="4" t="s">
        <v>135</v>
      </c>
      <c r="F9" s="3" t="s">
        <v>48</v>
      </c>
      <c r="G9" s="13">
        <v>1400</v>
      </c>
      <c r="H9" s="217"/>
      <c r="I9" s="176"/>
      <c r="J9" s="5"/>
      <c r="K9" s="176"/>
      <c r="L9" s="176"/>
    </row>
    <row r="10" spans="1:12" ht="39.75" customHeight="1">
      <c r="A10" s="1">
        <v>4</v>
      </c>
      <c r="B10" s="259" t="s">
        <v>128</v>
      </c>
      <c r="C10" s="6"/>
      <c r="D10" s="1" t="s">
        <v>15</v>
      </c>
      <c r="E10" s="3" t="s">
        <v>129</v>
      </c>
      <c r="F10" s="1" t="s">
        <v>48</v>
      </c>
      <c r="G10" s="208">
        <v>1700</v>
      </c>
      <c r="H10" s="247"/>
      <c r="I10" s="176"/>
      <c r="J10" s="5"/>
      <c r="K10" s="176"/>
      <c r="L10" s="176"/>
    </row>
    <row r="11" spans="1:12" ht="33.75" customHeight="1">
      <c r="A11" s="1">
        <v>5</v>
      </c>
      <c r="B11" s="239" t="s">
        <v>589</v>
      </c>
      <c r="C11" s="247"/>
      <c r="D11" s="247" t="s">
        <v>328</v>
      </c>
      <c r="E11" s="247" t="s">
        <v>590</v>
      </c>
      <c r="F11" s="247" t="s">
        <v>776</v>
      </c>
      <c r="G11" s="247">
        <v>600</v>
      </c>
      <c r="H11" s="207"/>
      <c r="I11" s="176"/>
      <c r="J11" s="5"/>
      <c r="K11" s="176"/>
      <c r="L11" s="176"/>
    </row>
    <row r="12" spans="1:12" ht="31.5" customHeight="1">
      <c r="A12" s="1">
        <v>6</v>
      </c>
      <c r="B12" s="252" t="s">
        <v>138</v>
      </c>
      <c r="C12" s="13"/>
      <c r="D12" s="4" t="s">
        <v>395</v>
      </c>
      <c r="E12" s="4" t="s">
        <v>139</v>
      </c>
      <c r="F12" s="3" t="s">
        <v>16</v>
      </c>
      <c r="G12" s="13">
        <v>35</v>
      </c>
      <c r="H12" s="247"/>
      <c r="I12" s="176"/>
      <c r="J12" s="5"/>
      <c r="K12" s="176"/>
      <c r="L12" s="176"/>
    </row>
    <row r="13" spans="1:12" ht="32.25" customHeight="1">
      <c r="A13" s="1">
        <v>7</v>
      </c>
      <c r="B13" s="260" t="s">
        <v>122</v>
      </c>
      <c r="C13" s="10"/>
      <c r="D13" s="4" t="s">
        <v>15</v>
      </c>
      <c r="E13" s="4" t="s">
        <v>62</v>
      </c>
      <c r="F13" s="3" t="s">
        <v>16</v>
      </c>
      <c r="G13" s="13">
        <v>500</v>
      </c>
      <c r="H13" s="13"/>
      <c r="I13" s="176"/>
      <c r="J13" s="5"/>
      <c r="K13" s="176"/>
      <c r="L13" s="176"/>
    </row>
    <row r="14" spans="1:12" ht="37.5" customHeight="1">
      <c r="A14" s="1">
        <v>8</v>
      </c>
      <c r="B14" s="260" t="s">
        <v>122</v>
      </c>
      <c r="C14" s="10"/>
      <c r="D14" s="4" t="s">
        <v>15</v>
      </c>
      <c r="E14" s="4" t="s">
        <v>62</v>
      </c>
      <c r="F14" s="3" t="s">
        <v>19</v>
      </c>
      <c r="G14" s="208">
        <v>1410</v>
      </c>
      <c r="H14" s="207"/>
      <c r="I14" s="176"/>
      <c r="J14" s="5"/>
      <c r="K14" s="176"/>
      <c r="L14" s="176"/>
    </row>
    <row r="15" spans="1:12" ht="34.5" customHeight="1">
      <c r="A15" s="1">
        <v>9</v>
      </c>
      <c r="B15" s="259" t="s">
        <v>121</v>
      </c>
      <c r="C15" s="2"/>
      <c r="D15" s="4" t="s">
        <v>15</v>
      </c>
      <c r="E15" s="4" t="s">
        <v>130</v>
      </c>
      <c r="F15" s="3" t="s">
        <v>343</v>
      </c>
      <c r="G15" s="13">
        <v>100</v>
      </c>
      <c r="H15" s="207"/>
      <c r="I15" s="176"/>
      <c r="J15" s="5"/>
      <c r="K15" s="176"/>
      <c r="L15" s="176"/>
    </row>
    <row r="16" spans="1:12" ht="31.5" customHeight="1">
      <c r="A16" s="1">
        <v>10</v>
      </c>
      <c r="B16" s="259" t="s">
        <v>121</v>
      </c>
      <c r="C16" s="2"/>
      <c r="D16" s="3" t="s">
        <v>15</v>
      </c>
      <c r="E16" s="4" t="s">
        <v>393</v>
      </c>
      <c r="F16" s="3" t="s">
        <v>343</v>
      </c>
      <c r="G16" s="13">
        <v>155</v>
      </c>
      <c r="H16" s="207"/>
      <c r="I16" s="176"/>
      <c r="J16" s="5"/>
      <c r="K16" s="176"/>
      <c r="L16" s="176"/>
    </row>
    <row r="17" spans="1:12" ht="45.75" customHeight="1">
      <c r="A17" s="1">
        <v>11</v>
      </c>
      <c r="B17" s="241" t="s">
        <v>774</v>
      </c>
      <c r="C17" s="13"/>
      <c r="D17" s="26" t="s">
        <v>328</v>
      </c>
      <c r="E17" s="206" t="s">
        <v>690</v>
      </c>
      <c r="F17" s="26" t="s">
        <v>335</v>
      </c>
      <c r="G17" s="13">
        <v>110</v>
      </c>
      <c r="H17" s="247"/>
      <c r="I17" s="176"/>
      <c r="J17" s="5"/>
      <c r="K17" s="176"/>
      <c r="L17" s="176"/>
    </row>
    <row r="18" spans="1:12" ht="39.75" customHeight="1">
      <c r="A18" s="1">
        <v>12</v>
      </c>
      <c r="B18" s="259" t="s">
        <v>123</v>
      </c>
      <c r="C18" s="2"/>
      <c r="D18" s="4" t="s">
        <v>15</v>
      </c>
      <c r="E18" s="4" t="s">
        <v>124</v>
      </c>
      <c r="F18" s="3" t="s">
        <v>19</v>
      </c>
      <c r="G18" s="13">
        <v>900</v>
      </c>
      <c r="H18" s="177"/>
      <c r="I18" s="176"/>
      <c r="J18" s="5"/>
      <c r="K18" s="176"/>
      <c r="L18" s="176"/>
    </row>
    <row r="19" spans="1:12" ht="36.75" customHeight="1">
      <c r="A19" s="1">
        <v>13</v>
      </c>
      <c r="B19" s="239" t="s">
        <v>548</v>
      </c>
      <c r="C19" s="247" t="s">
        <v>331</v>
      </c>
      <c r="D19" s="247" t="s">
        <v>976</v>
      </c>
      <c r="E19" s="242" t="s">
        <v>975</v>
      </c>
      <c r="F19" s="270" t="s">
        <v>977</v>
      </c>
      <c r="G19" s="247">
        <v>1000</v>
      </c>
      <c r="H19" s="207"/>
      <c r="I19" s="176"/>
      <c r="J19" s="5"/>
      <c r="K19" s="176"/>
      <c r="L19" s="176"/>
    </row>
    <row r="20" spans="1:12" ht="36" customHeight="1">
      <c r="A20" s="1">
        <v>14</v>
      </c>
      <c r="B20" s="260" t="s">
        <v>125</v>
      </c>
      <c r="C20" s="529"/>
      <c r="D20" s="530" t="s">
        <v>15</v>
      </c>
      <c r="E20" s="530" t="s">
        <v>394</v>
      </c>
      <c r="F20" s="531" t="s">
        <v>48</v>
      </c>
      <c r="G20" s="247">
        <v>720</v>
      </c>
      <c r="H20" s="207"/>
      <c r="I20" s="176"/>
      <c r="J20" s="5"/>
      <c r="K20" s="176"/>
      <c r="L20" s="176"/>
    </row>
    <row r="21" spans="1:12" ht="32.25" customHeight="1">
      <c r="A21" s="1">
        <v>15</v>
      </c>
      <c r="B21" s="239" t="s">
        <v>446</v>
      </c>
      <c r="C21" s="247"/>
      <c r="D21" s="242" t="s">
        <v>328</v>
      </c>
      <c r="E21" s="532" t="s">
        <v>447</v>
      </c>
      <c r="F21" s="242" t="s">
        <v>48</v>
      </c>
      <c r="G21" s="247">
        <v>130</v>
      </c>
      <c r="H21" s="13"/>
      <c r="I21" s="176"/>
      <c r="J21" s="5"/>
      <c r="K21" s="176"/>
      <c r="L21" s="176"/>
    </row>
    <row r="22" spans="1:12" ht="37.5" customHeight="1">
      <c r="A22" s="1">
        <v>16</v>
      </c>
      <c r="B22" s="259" t="s">
        <v>126</v>
      </c>
      <c r="C22" s="12"/>
      <c r="D22" s="3" t="s">
        <v>15</v>
      </c>
      <c r="E22" s="3" t="s">
        <v>127</v>
      </c>
      <c r="F22" s="3" t="s">
        <v>48</v>
      </c>
      <c r="G22" s="208">
        <v>1100</v>
      </c>
      <c r="H22" s="207"/>
      <c r="I22" s="176"/>
      <c r="J22" s="5"/>
      <c r="K22" s="176"/>
      <c r="L22" s="176"/>
    </row>
    <row r="23" spans="1:12" ht="39.75" customHeight="1">
      <c r="A23" s="1">
        <v>17</v>
      </c>
      <c r="B23" s="239" t="s">
        <v>449</v>
      </c>
      <c r="C23" s="13"/>
      <c r="D23" s="26" t="s">
        <v>328</v>
      </c>
      <c r="E23" s="26" t="s">
        <v>448</v>
      </c>
      <c r="F23" s="26" t="s">
        <v>39</v>
      </c>
      <c r="G23" s="208">
        <v>1450</v>
      </c>
      <c r="H23" s="13"/>
      <c r="I23" s="176"/>
      <c r="J23" s="13"/>
      <c r="K23" s="177"/>
      <c r="L23" s="176"/>
    </row>
    <row r="24" spans="1:12" ht="34.5" customHeight="1">
      <c r="A24" s="1">
        <v>18</v>
      </c>
      <c r="B24" s="239" t="s">
        <v>449</v>
      </c>
      <c r="C24" s="13"/>
      <c r="D24" s="26" t="s">
        <v>450</v>
      </c>
      <c r="E24" s="26" t="s">
        <v>451</v>
      </c>
      <c r="F24" s="26" t="s">
        <v>39</v>
      </c>
      <c r="G24" s="13">
        <v>195</v>
      </c>
      <c r="H24" s="13"/>
      <c r="I24" s="176"/>
      <c r="J24" s="13"/>
      <c r="K24" s="177"/>
      <c r="L24" s="176"/>
    </row>
    <row r="25" spans="1:12" ht="33.75" customHeight="1">
      <c r="A25" s="1">
        <v>19</v>
      </c>
      <c r="B25" s="239" t="s">
        <v>198</v>
      </c>
      <c r="C25" s="13"/>
      <c r="D25" s="26" t="s">
        <v>15</v>
      </c>
      <c r="E25" s="206" t="s">
        <v>688</v>
      </c>
      <c r="F25" s="26" t="s">
        <v>49</v>
      </c>
      <c r="G25" s="208">
        <v>6000</v>
      </c>
      <c r="H25" s="207"/>
      <c r="I25" s="176"/>
      <c r="J25" s="5"/>
      <c r="K25" s="176"/>
      <c r="L25" s="176"/>
    </row>
    <row r="26" spans="1:12" ht="38.25" customHeight="1">
      <c r="A26" s="1">
        <v>20</v>
      </c>
      <c r="B26" s="264" t="s">
        <v>198</v>
      </c>
      <c r="C26" s="24"/>
      <c r="D26" s="263" t="s">
        <v>328</v>
      </c>
      <c r="E26" s="237" t="s">
        <v>689</v>
      </c>
      <c r="F26" s="242" t="s">
        <v>335</v>
      </c>
      <c r="G26" s="542">
        <v>6000</v>
      </c>
      <c r="H26" s="13"/>
      <c r="I26" s="176"/>
      <c r="J26" s="13"/>
      <c r="K26" s="177"/>
      <c r="L26" s="176"/>
    </row>
    <row r="27" spans="1:12" ht="38.25" customHeight="1">
      <c r="A27" s="27">
        <v>21</v>
      </c>
      <c r="B27" s="267" t="s">
        <v>136</v>
      </c>
      <c r="C27" s="6"/>
      <c r="D27" s="4" t="s">
        <v>15</v>
      </c>
      <c r="E27" s="4" t="s">
        <v>137</v>
      </c>
      <c r="F27" s="3" t="s">
        <v>49</v>
      </c>
      <c r="G27" s="13">
        <v>120</v>
      </c>
      <c r="H27" s="217"/>
      <c r="I27" s="176"/>
      <c r="J27" s="24"/>
      <c r="K27" s="178"/>
      <c r="L27" s="176"/>
    </row>
    <row r="28" spans="1:12" s="18" customFormat="1" ht="36.75" customHeight="1">
      <c r="A28" s="26">
        <v>22</v>
      </c>
      <c r="B28" s="239" t="s">
        <v>772</v>
      </c>
      <c r="C28" s="24"/>
      <c r="D28" s="26" t="s">
        <v>328</v>
      </c>
      <c r="E28" s="237" t="s">
        <v>773</v>
      </c>
      <c r="F28" s="242" t="s">
        <v>338</v>
      </c>
      <c r="G28" s="24">
        <v>800</v>
      </c>
      <c r="H28" s="13"/>
      <c r="I28" s="176"/>
      <c r="J28" s="24"/>
      <c r="K28" s="178"/>
      <c r="L28" s="176"/>
    </row>
    <row r="29" spans="1:12" ht="40.5" customHeight="1">
      <c r="A29" s="76">
        <v>23</v>
      </c>
      <c r="B29" s="239" t="s">
        <v>453</v>
      </c>
      <c r="C29" s="13"/>
      <c r="D29" s="26" t="s">
        <v>328</v>
      </c>
      <c r="E29" s="26" t="s">
        <v>454</v>
      </c>
      <c r="F29" s="242" t="s">
        <v>49</v>
      </c>
      <c r="G29" s="247">
        <v>8</v>
      </c>
      <c r="H29" s="247"/>
      <c r="I29" s="176"/>
      <c r="J29" s="13"/>
      <c r="K29" s="177"/>
      <c r="L29" s="176"/>
    </row>
    <row r="30" spans="1:256" s="126" customFormat="1" ht="45.75" customHeight="1" thickBot="1">
      <c r="A30" s="76" t="s">
        <v>633</v>
      </c>
      <c r="B30" s="239" t="s">
        <v>978</v>
      </c>
      <c r="C30" s="24"/>
      <c r="D30" s="282" t="s">
        <v>328</v>
      </c>
      <c r="E30" s="282" t="s">
        <v>979</v>
      </c>
      <c r="F30" s="242" t="s">
        <v>338</v>
      </c>
      <c r="G30" s="247">
        <v>70</v>
      </c>
      <c r="H30" s="13"/>
      <c r="I30" s="176"/>
      <c r="J30" s="13"/>
      <c r="K30" s="177"/>
      <c r="L30" s="176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ht="39" customHeight="1">
      <c r="A31" s="26" t="s">
        <v>709</v>
      </c>
      <c r="B31" s="239" t="s">
        <v>978</v>
      </c>
      <c r="C31" s="24"/>
      <c r="D31" s="282" t="s">
        <v>328</v>
      </c>
      <c r="E31" s="282" t="s">
        <v>1008</v>
      </c>
      <c r="F31" s="242" t="s">
        <v>338</v>
      </c>
      <c r="G31" s="247">
        <v>15</v>
      </c>
      <c r="H31" s="24"/>
      <c r="I31" s="176"/>
      <c r="J31" s="13"/>
      <c r="K31" s="177"/>
      <c r="L31" s="176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13" ht="39.75" customHeight="1">
      <c r="A32" s="26" t="s">
        <v>710</v>
      </c>
      <c r="B32" s="241" t="s">
        <v>802</v>
      </c>
      <c r="C32" s="248"/>
      <c r="D32" s="320" t="s">
        <v>756</v>
      </c>
      <c r="E32" s="236" t="s">
        <v>757</v>
      </c>
      <c r="F32" s="250" t="s">
        <v>338</v>
      </c>
      <c r="G32" s="248">
        <v>90</v>
      </c>
      <c r="H32" s="24"/>
      <c r="I32" s="313"/>
      <c r="J32" s="24"/>
      <c r="K32" s="24"/>
      <c r="L32" s="24"/>
      <c r="M32" s="41"/>
    </row>
    <row r="33" spans="1:13" ht="35.25" customHeight="1" thickBot="1">
      <c r="A33" s="79"/>
      <c r="B33" s="303"/>
      <c r="C33" s="41"/>
      <c r="D33" s="216"/>
      <c r="E33" s="386"/>
      <c r="F33" s="317"/>
      <c r="G33" s="41"/>
      <c r="H33" s="41"/>
      <c r="I33" s="585">
        <f>SUM(I7:I32)</f>
        <v>0</v>
      </c>
      <c r="J33" s="41"/>
      <c r="K33" s="41"/>
      <c r="L33" s="41"/>
      <c r="M33" s="41"/>
    </row>
    <row r="34" spans="1:12" ht="18.75" customHeight="1">
      <c r="A34" s="80"/>
      <c r="B34" t="s">
        <v>1110</v>
      </c>
      <c r="L34" s="187"/>
    </row>
    <row r="35" spans="1:12" ht="19.5" customHeight="1">
      <c r="A35" s="41"/>
      <c r="I35" t="s">
        <v>853</v>
      </c>
      <c r="L35" s="41"/>
    </row>
    <row r="36" spans="1:12" ht="12.75">
      <c r="A36" s="41"/>
      <c r="L36" s="41"/>
    </row>
    <row r="37" spans="1:12" ht="12.75">
      <c r="A37" s="41"/>
      <c r="I37" t="s">
        <v>348</v>
      </c>
      <c r="L37" s="41"/>
    </row>
    <row r="38" ht="12.75">
      <c r="I38" t="s">
        <v>349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33" right="0.5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0" customWidth="1"/>
    <col min="2" max="2" width="22.25390625" style="0" customWidth="1"/>
    <col min="3" max="3" width="13.375" style="0" customWidth="1"/>
    <col min="4" max="4" width="12.25390625" style="0" customWidth="1"/>
    <col min="5" max="5" width="12.125" style="0" customWidth="1"/>
    <col min="6" max="6" width="8.125" style="0" customWidth="1"/>
    <col min="9" max="9" width="10.875" style="0" bestFit="1" customWidth="1"/>
    <col min="10" max="10" width="7.875" style="0" customWidth="1"/>
    <col min="12" max="12" width="12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940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939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22.5" customHeight="1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5.25" customHeight="1">
      <c r="A9" s="774" t="s">
        <v>624</v>
      </c>
      <c r="B9" s="775" t="s">
        <v>706</v>
      </c>
      <c r="C9" s="776"/>
      <c r="D9" s="777" t="s">
        <v>328</v>
      </c>
      <c r="E9" s="777" t="s">
        <v>300</v>
      </c>
      <c r="F9" s="762" t="s">
        <v>16</v>
      </c>
      <c r="G9" s="778">
        <v>1350</v>
      </c>
      <c r="H9" s="574"/>
      <c r="I9" s="501"/>
      <c r="J9" s="304"/>
      <c r="K9" s="304"/>
      <c r="L9" s="498"/>
    </row>
    <row r="10" spans="1:12" ht="31.5" customHeight="1">
      <c r="A10" s="779" t="s">
        <v>625</v>
      </c>
      <c r="B10" s="241" t="s">
        <v>894</v>
      </c>
      <c r="C10" s="76"/>
      <c r="D10" s="242" t="s">
        <v>328</v>
      </c>
      <c r="E10" s="282" t="s">
        <v>707</v>
      </c>
      <c r="F10" s="242" t="s">
        <v>338</v>
      </c>
      <c r="G10" s="554">
        <v>1000</v>
      </c>
      <c r="H10" s="535"/>
      <c r="I10" s="757"/>
      <c r="J10" s="78"/>
      <c r="K10" s="78"/>
      <c r="L10" s="780"/>
    </row>
    <row r="11" spans="1:12" ht="33" customHeight="1">
      <c r="A11" s="779" t="s">
        <v>669</v>
      </c>
      <c r="B11" s="241" t="s">
        <v>735</v>
      </c>
      <c r="C11" s="76"/>
      <c r="D11" s="282" t="s">
        <v>409</v>
      </c>
      <c r="E11" s="282" t="s">
        <v>45</v>
      </c>
      <c r="F11" s="242" t="s">
        <v>667</v>
      </c>
      <c r="G11" s="554">
        <v>400</v>
      </c>
      <c r="H11" s="296"/>
      <c r="I11" s="757"/>
      <c r="J11" s="78"/>
      <c r="K11" s="78"/>
      <c r="L11" s="780"/>
    </row>
    <row r="12" spans="1:12" ht="30" customHeight="1">
      <c r="A12" s="779" t="s">
        <v>678</v>
      </c>
      <c r="B12" s="241" t="s">
        <v>735</v>
      </c>
      <c r="C12" s="76"/>
      <c r="D12" s="282" t="s">
        <v>409</v>
      </c>
      <c r="E12" s="282" t="s">
        <v>528</v>
      </c>
      <c r="F12" s="242" t="s">
        <v>667</v>
      </c>
      <c r="G12" s="554">
        <v>400</v>
      </c>
      <c r="H12" s="296"/>
      <c r="I12" s="757"/>
      <c r="J12" s="78"/>
      <c r="K12" s="78"/>
      <c r="L12" s="780"/>
    </row>
    <row r="13" spans="1:12" ht="33.75" customHeight="1">
      <c r="A13" s="781" t="s">
        <v>647</v>
      </c>
      <c r="B13" s="241" t="s">
        <v>547</v>
      </c>
      <c r="C13" s="76"/>
      <c r="D13" s="282" t="s">
        <v>409</v>
      </c>
      <c r="E13" s="282" t="s">
        <v>895</v>
      </c>
      <c r="F13" s="242" t="s">
        <v>896</v>
      </c>
      <c r="G13" s="555">
        <v>400</v>
      </c>
      <c r="H13" s="296"/>
      <c r="I13" s="757"/>
      <c r="J13" s="102"/>
      <c r="K13" s="102"/>
      <c r="L13" s="782"/>
    </row>
    <row r="14" spans="1:12" ht="34.5" customHeight="1">
      <c r="A14" s="781" t="s">
        <v>679</v>
      </c>
      <c r="B14" s="241" t="s">
        <v>192</v>
      </c>
      <c r="C14" s="76"/>
      <c r="D14" s="242" t="s">
        <v>903</v>
      </c>
      <c r="E14" s="283" t="s">
        <v>737</v>
      </c>
      <c r="F14" s="242" t="s">
        <v>342</v>
      </c>
      <c r="G14" s="554">
        <v>4600</v>
      </c>
      <c r="H14" s="296"/>
      <c r="I14" s="757"/>
      <c r="J14" s="78"/>
      <c r="K14" s="78"/>
      <c r="L14" s="780"/>
    </row>
    <row r="15" spans="1:12" ht="33.75" customHeight="1">
      <c r="A15" s="781" t="s">
        <v>838</v>
      </c>
      <c r="B15" s="241" t="s">
        <v>192</v>
      </c>
      <c r="C15" s="76"/>
      <c r="D15" s="242" t="s">
        <v>617</v>
      </c>
      <c r="E15" s="283" t="s">
        <v>340</v>
      </c>
      <c r="F15" s="242" t="s">
        <v>718</v>
      </c>
      <c r="G15" s="554">
        <v>1400</v>
      </c>
      <c r="H15" s="296"/>
      <c r="I15" s="757"/>
      <c r="J15" s="78"/>
      <c r="K15" s="78"/>
      <c r="L15" s="780"/>
    </row>
    <row r="16" spans="1:12" ht="30.75" customHeight="1">
      <c r="A16" s="781" t="s">
        <v>739</v>
      </c>
      <c r="B16" s="241" t="s">
        <v>192</v>
      </c>
      <c r="C16" s="76"/>
      <c r="D16" s="242" t="s">
        <v>409</v>
      </c>
      <c r="E16" s="283" t="s">
        <v>904</v>
      </c>
      <c r="F16" s="242" t="s">
        <v>667</v>
      </c>
      <c r="G16" s="554">
        <v>1000</v>
      </c>
      <c r="H16" s="296"/>
      <c r="I16" s="757"/>
      <c r="J16" s="771"/>
      <c r="K16" s="771"/>
      <c r="L16" s="772"/>
    </row>
    <row r="17" spans="1:12" ht="31.5" customHeight="1">
      <c r="A17" s="781" t="s">
        <v>836</v>
      </c>
      <c r="B17" s="281" t="s">
        <v>712</v>
      </c>
      <c r="C17" s="24"/>
      <c r="D17" s="282" t="s">
        <v>409</v>
      </c>
      <c r="E17" s="282" t="s">
        <v>975</v>
      </c>
      <c r="F17" s="76" t="s">
        <v>896</v>
      </c>
      <c r="G17" s="270">
        <v>400</v>
      </c>
      <c r="H17" s="24"/>
      <c r="I17" s="757"/>
      <c r="J17" s="24"/>
      <c r="K17" s="24"/>
      <c r="L17" s="405"/>
    </row>
    <row r="18" spans="1:12" ht="32.25" customHeight="1">
      <c r="A18" s="781" t="s">
        <v>837</v>
      </c>
      <c r="B18" s="241" t="s">
        <v>967</v>
      </c>
      <c r="C18" s="523"/>
      <c r="D18" s="282" t="s">
        <v>497</v>
      </c>
      <c r="E18" s="283" t="s">
        <v>80</v>
      </c>
      <c r="F18" s="242" t="s">
        <v>335</v>
      </c>
      <c r="G18" s="554">
        <v>2500</v>
      </c>
      <c r="H18" s="270"/>
      <c r="I18" s="757"/>
      <c r="J18" s="24"/>
      <c r="K18" s="24"/>
      <c r="L18" s="405"/>
    </row>
    <row r="19" spans="1:12" ht="32.25" customHeight="1">
      <c r="A19" s="783" t="s">
        <v>985</v>
      </c>
      <c r="B19" s="281" t="s">
        <v>986</v>
      </c>
      <c r="C19" s="24"/>
      <c r="D19" s="282" t="s">
        <v>409</v>
      </c>
      <c r="E19" s="282" t="s">
        <v>975</v>
      </c>
      <c r="F19" s="76" t="s">
        <v>896</v>
      </c>
      <c r="G19" s="270">
        <v>250</v>
      </c>
      <c r="H19" s="24"/>
      <c r="I19" s="757"/>
      <c r="J19" s="24"/>
      <c r="K19" s="24"/>
      <c r="L19" s="405"/>
    </row>
    <row r="20" spans="1:12" ht="33" customHeight="1" thickBot="1">
      <c r="A20" s="766" t="s">
        <v>988</v>
      </c>
      <c r="B20" s="784" t="s">
        <v>986</v>
      </c>
      <c r="C20" s="96"/>
      <c r="D20" s="785" t="s">
        <v>409</v>
      </c>
      <c r="E20" s="785" t="s">
        <v>987</v>
      </c>
      <c r="F20" s="157" t="s">
        <v>896</v>
      </c>
      <c r="G20" s="786">
        <v>300</v>
      </c>
      <c r="H20" s="115"/>
      <c r="I20" s="770"/>
      <c r="J20" s="96"/>
      <c r="K20" s="96"/>
      <c r="L20" s="162"/>
    </row>
    <row r="21" spans="4:12" ht="27" customHeight="1" thickBot="1">
      <c r="D21" s="334"/>
      <c r="I21" s="773">
        <f>SUM(I9:I20)</f>
        <v>0</v>
      </c>
      <c r="L21" s="403"/>
    </row>
    <row r="25" ht="12.75">
      <c r="B25" t="s">
        <v>347</v>
      </c>
    </row>
    <row r="26" ht="12.75">
      <c r="I26" t="s">
        <v>853</v>
      </c>
    </row>
    <row r="28" ht="12.75">
      <c r="I28" t="s">
        <v>348</v>
      </c>
    </row>
    <row r="29" ht="12.75">
      <c r="I29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21.25390625" style="0" customWidth="1"/>
    <col min="4" max="4" width="10.75390625" style="0" customWidth="1"/>
    <col min="5" max="5" width="11.125" style="0" customWidth="1"/>
    <col min="6" max="6" width="7.875" style="0" customWidth="1"/>
    <col min="7" max="7" width="7.125" style="0" customWidth="1"/>
    <col min="8" max="8" width="9.375" style="0" customWidth="1"/>
    <col min="9" max="9" width="11.375" style="0" customWidth="1"/>
    <col min="10" max="10" width="6.8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942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941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63" customHeight="1">
      <c r="A9" s="760" t="s">
        <v>624</v>
      </c>
      <c r="B9" s="761" t="s">
        <v>897</v>
      </c>
      <c r="C9" s="448"/>
      <c r="D9" s="762" t="s">
        <v>731</v>
      </c>
      <c r="E9" s="787" t="s">
        <v>899</v>
      </c>
      <c r="F9" s="762" t="s">
        <v>335</v>
      </c>
      <c r="G9" s="763">
        <v>5</v>
      </c>
      <c r="H9" s="788"/>
      <c r="I9" s="764"/>
      <c r="J9" s="398"/>
      <c r="K9" s="398"/>
      <c r="L9" s="765"/>
    </row>
    <row r="10" spans="1:12" ht="54" customHeight="1" thickBot="1">
      <c r="A10" s="766" t="s">
        <v>625</v>
      </c>
      <c r="B10" s="273" t="s">
        <v>897</v>
      </c>
      <c r="C10" s="157"/>
      <c r="D10" s="315" t="s">
        <v>731</v>
      </c>
      <c r="E10" s="789" t="s">
        <v>898</v>
      </c>
      <c r="F10" s="315" t="s">
        <v>335</v>
      </c>
      <c r="G10" s="767">
        <v>7</v>
      </c>
      <c r="H10" s="790"/>
      <c r="I10" s="768"/>
      <c r="J10" s="468"/>
      <c r="K10" s="468"/>
      <c r="L10" s="769"/>
    </row>
    <row r="11" spans="1:12" ht="27" customHeight="1" thickBot="1">
      <c r="A11" s="41"/>
      <c r="B11" s="41"/>
      <c r="C11" s="41"/>
      <c r="D11" s="41"/>
      <c r="E11" s="41"/>
      <c r="F11" s="41"/>
      <c r="G11" s="41"/>
      <c r="H11" s="303"/>
      <c r="I11" s="759">
        <f>SUM(I9:I10)</f>
        <v>0</v>
      </c>
      <c r="J11" s="41"/>
      <c r="K11" s="41"/>
      <c r="L11" s="404"/>
    </row>
    <row r="15" ht="12.75">
      <c r="B15" t="s">
        <v>347</v>
      </c>
    </row>
    <row r="16" ht="12.75">
      <c r="I16" t="s">
        <v>853</v>
      </c>
    </row>
    <row r="18" ht="12.75">
      <c r="I18" t="s">
        <v>348</v>
      </c>
    </row>
    <row r="19" ht="12.75">
      <c r="I19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875" style="0" customWidth="1"/>
    <col min="2" max="2" width="22.875" style="0" customWidth="1"/>
    <col min="3" max="3" width="17.75390625" style="0" customWidth="1"/>
    <col min="9" max="9" width="10.87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944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943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.75" customHeight="1" thickBot="1">
      <c r="A9" s="492">
        <v>1</v>
      </c>
      <c r="B9" s="470" t="s">
        <v>712</v>
      </c>
      <c r="C9" s="456"/>
      <c r="D9" s="489" t="s">
        <v>497</v>
      </c>
      <c r="E9" s="496" t="s">
        <v>80</v>
      </c>
      <c r="F9" s="489" t="s">
        <v>335</v>
      </c>
      <c r="G9" s="497">
        <v>9000</v>
      </c>
      <c r="H9" s="489"/>
      <c r="I9" s="494"/>
      <c r="J9" s="460"/>
      <c r="K9" s="460"/>
      <c r="L9" s="495"/>
    </row>
    <row r="10" spans="1:12" ht="36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9" sqref="A9:L10"/>
    </sheetView>
  </sheetViews>
  <sheetFormatPr defaultColWidth="9.00390625" defaultRowHeight="12.75"/>
  <cols>
    <col min="1" max="1" width="5.25390625" style="0" customWidth="1"/>
    <col min="2" max="2" width="23.125" style="0" customWidth="1"/>
    <col min="3" max="3" width="15.75390625" style="0" customWidth="1"/>
    <col min="7" max="7" width="7.625" style="0" customWidth="1"/>
    <col min="8" max="8" width="6.875" style="0" customWidth="1"/>
    <col min="9" max="9" width="11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946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945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36.75" customHeight="1">
      <c r="A9" s="760" t="s">
        <v>624</v>
      </c>
      <c r="B9" s="761" t="s">
        <v>712</v>
      </c>
      <c r="C9" s="448"/>
      <c r="D9" s="762" t="s">
        <v>409</v>
      </c>
      <c r="E9" s="791" t="s">
        <v>23</v>
      </c>
      <c r="F9" s="762" t="s">
        <v>335</v>
      </c>
      <c r="G9" s="792">
        <v>840</v>
      </c>
      <c r="H9" s="762"/>
      <c r="I9" s="793"/>
      <c r="J9" s="398"/>
      <c r="K9" s="398"/>
      <c r="L9" s="765"/>
    </row>
    <row r="10" spans="1:12" ht="40.5" customHeight="1" thickBot="1">
      <c r="A10" s="766" t="s">
        <v>625</v>
      </c>
      <c r="B10" s="273" t="s">
        <v>712</v>
      </c>
      <c r="C10" s="157"/>
      <c r="D10" s="315" t="s">
        <v>409</v>
      </c>
      <c r="E10" s="794" t="s">
        <v>45</v>
      </c>
      <c r="F10" s="315" t="s">
        <v>335</v>
      </c>
      <c r="G10" s="795">
        <v>28000</v>
      </c>
      <c r="H10" s="314"/>
      <c r="I10" s="796"/>
      <c r="J10" s="96"/>
      <c r="K10" s="96"/>
      <c r="L10" s="162"/>
    </row>
    <row r="11" spans="1:12" ht="30" customHeight="1" thickBot="1">
      <c r="A11" s="41"/>
      <c r="B11" s="41"/>
      <c r="C11" s="41"/>
      <c r="D11" s="41"/>
      <c r="E11" s="41"/>
      <c r="F11" s="41"/>
      <c r="G11" s="41"/>
      <c r="H11" s="303"/>
      <c r="I11" s="435">
        <f>SUM(I9:I10)</f>
        <v>0</v>
      </c>
      <c r="J11" s="41"/>
      <c r="K11" s="41"/>
      <c r="L11" s="403"/>
    </row>
    <row r="16" ht="12.75">
      <c r="B16" t="s">
        <v>347</v>
      </c>
    </row>
    <row r="17" ht="12.75">
      <c r="I17" t="s">
        <v>853</v>
      </c>
    </row>
    <row r="19" ht="12.75">
      <c r="I19" t="s">
        <v>348</v>
      </c>
    </row>
    <row r="20" ht="12.75">
      <c r="I20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" sqref="I2:L2"/>
    </sheetView>
  </sheetViews>
  <sheetFormatPr defaultColWidth="9.00390625" defaultRowHeight="12.75"/>
  <cols>
    <col min="1" max="1" width="6.00390625" style="0" customWidth="1"/>
    <col min="2" max="2" width="24.125" style="0" customWidth="1"/>
    <col min="3" max="3" width="16.75390625" style="0" customWidth="1"/>
    <col min="6" max="6" width="8.00390625" style="0" customWidth="1"/>
    <col min="8" max="8" width="8.00390625" style="0" customWidth="1"/>
    <col min="9" max="9" width="11.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948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947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30" customHeight="1">
      <c r="A9" s="760">
        <v>1</v>
      </c>
      <c r="B9" s="761" t="s">
        <v>713</v>
      </c>
      <c r="C9" s="448"/>
      <c r="D9" s="762" t="s">
        <v>409</v>
      </c>
      <c r="E9" s="791" t="s">
        <v>80</v>
      </c>
      <c r="F9" s="762" t="s">
        <v>335</v>
      </c>
      <c r="G9" s="792">
        <v>5600</v>
      </c>
      <c r="H9" s="449"/>
      <c r="I9" s="764"/>
      <c r="J9" s="398"/>
      <c r="K9" s="398"/>
      <c r="L9" s="765"/>
    </row>
    <row r="10" spans="1:12" ht="27" customHeight="1" thickBot="1">
      <c r="A10" s="766" t="s">
        <v>625</v>
      </c>
      <c r="B10" s="273" t="s">
        <v>713</v>
      </c>
      <c r="C10" s="157"/>
      <c r="D10" s="315" t="s">
        <v>409</v>
      </c>
      <c r="E10" s="794" t="s">
        <v>45</v>
      </c>
      <c r="F10" s="315" t="s">
        <v>335</v>
      </c>
      <c r="G10" s="795">
        <v>1680</v>
      </c>
      <c r="H10" s="314"/>
      <c r="I10" s="755"/>
      <c r="J10" s="96"/>
      <c r="K10" s="96"/>
      <c r="L10" s="162"/>
    </row>
    <row r="11" spans="1:12" ht="27.75" customHeight="1" thickBot="1">
      <c r="A11" s="41"/>
      <c r="B11" s="41"/>
      <c r="C11" s="41"/>
      <c r="D11" s="41"/>
      <c r="E11" s="41"/>
      <c r="F11" s="41"/>
      <c r="G11" s="41"/>
      <c r="H11" s="303"/>
      <c r="I11" s="316">
        <f>SUM(I9:I10)</f>
        <v>0</v>
      </c>
      <c r="J11" s="41"/>
      <c r="K11" s="41"/>
      <c r="L11" s="403"/>
    </row>
    <row r="16" ht="12.75">
      <c r="B16" t="s">
        <v>347</v>
      </c>
    </row>
    <row r="17" ht="12.75">
      <c r="I17" t="s">
        <v>853</v>
      </c>
    </row>
    <row r="19" ht="12.75">
      <c r="I19" t="s">
        <v>348</v>
      </c>
    </row>
    <row r="20" ht="12.75">
      <c r="I20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25390625" style="0" customWidth="1"/>
    <col min="2" max="2" width="25.00390625" style="0" customWidth="1"/>
    <col min="3" max="3" width="17.75390625" style="0" customWidth="1"/>
    <col min="9" max="9" width="10.875" style="0" bestFit="1" customWidth="1"/>
    <col min="12" max="12" width="11.1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950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949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2.25" customHeight="1" thickBot="1">
      <c r="A9" s="492">
        <v>1</v>
      </c>
      <c r="B9" s="470" t="s">
        <v>713</v>
      </c>
      <c r="C9" s="456"/>
      <c r="D9" s="489" t="s">
        <v>497</v>
      </c>
      <c r="E9" s="496" t="s">
        <v>80</v>
      </c>
      <c r="F9" s="489" t="s">
        <v>335</v>
      </c>
      <c r="G9" s="497">
        <v>4600</v>
      </c>
      <c r="H9" s="489"/>
      <c r="I9" s="534"/>
      <c r="J9" s="460"/>
      <c r="K9" s="460"/>
      <c r="L9" s="495"/>
    </row>
    <row r="10" spans="1:12" ht="32.2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57" right="0.54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4" sqref="I4:L4"/>
    </sheetView>
  </sheetViews>
  <sheetFormatPr defaultColWidth="9.00390625" defaultRowHeight="12.75"/>
  <cols>
    <col min="1" max="1" width="4.25390625" style="0" customWidth="1"/>
    <col min="2" max="2" width="23.875" style="0" customWidth="1"/>
    <col min="3" max="3" width="20.375" style="0" customWidth="1"/>
    <col min="6" max="6" width="8.00390625" style="0" customWidth="1"/>
    <col min="7" max="7" width="7.75390625" style="0" customWidth="1"/>
    <col min="9" max="9" width="10.875" style="0" bestFit="1" customWidth="1"/>
    <col min="10" max="10" width="6.875" style="0" customWidth="1"/>
    <col min="12" max="12" width="13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952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951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69" customHeight="1" thickBot="1">
      <c r="A9" s="492">
        <v>1</v>
      </c>
      <c r="B9" s="470" t="s">
        <v>905</v>
      </c>
      <c r="C9" s="456"/>
      <c r="D9" s="489" t="s">
        <v>829</v>
      </c>
      <c r="E9" s="496" t="s">
        <v>906</v>
      </c>
      <c r="F9" s="489" t="s">
        <v>335</v>
      </c>
      <c r="G9" s="497">
        <v>1000</v>
      </c>
      <c r="H9" s="489"/>
      <c r="I9" s="494"/>
      <c r="J9" s="460"/>
      <c r="K9" s="460"/>
      <c r="L9" s="495"/>
    </row>
    <row r="10" spans="1:12" ht="37.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375" style="0" customWidth="1"/>
    <col min="2" max="2" width="23.375" style="0" customWidth="1"/>
    <col min="3" max="3" width="17.75390625" style="0" customWidth="1"/>
    <col min="9" max="9" width="9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954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953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29.25" customHeight="1">
      <c r="A9" s="797">
        <v>1</v>
      </c>
      <c r="B9" s="761" t="s">
        <v>540</v>
      </c>
      <c r="C9" s="448"/>
      <c r="D9" s="762" t="s">
        <v>409</v>
      </c>
      <c r="E9" s="791" t="s">
        <v>23</v>
      </c>
      <c r="F9" s="762" t="s">
        <v>896</v>
      </c>
      <c r="G9" s="792">
        <v>100</v>
      </c>
      <c r="H9" s="762"/>
      <c r="I9" s="764"/>
      <c r="J9" s="398"/>
      <c r="K9" s="398"/>
      <c r="L9" s="765"/>
    </row>
    <row r="10" spans="1:12" ht="36" customHeight="1" thickBot="1">
      <c r="A10" s="766" t="s">
        <v>625</v>
      </c>
      <c r="B10" s="273" t="s">
        <v>540</v>
      </c>
      <c r="C10" s="157"/>
      <c r="D10" s="315" t="s">
        <v>409</v>
      </c>
      <c r="E10" s="794" t="s">
        <v>45</v>
      </c>
      <c r="F10" s="315" t="s">
        <v>896</v>
      </c>
      <c r="G10" s="795">
        <v>1000</v>
      </c>
      <c r="H10" s="314"/>
      <c r="I10" s="755"/>
      <c r="J10" s="96"/>
      <c r="K10" s="96"/>
      <c r="L10" s="162"/>
    </row>
    <row r="11" spans="1:12" ht="26.25" customHeight="1" thickBot="1">
      <c r="A11" s="41"/>
      <c r="B11" s="41"/>
      <c r="C11" s="41"/>
      <c r="D11" s="41"/>
      <c r="E11" s="41"/>
      <c r="F11" s="41"/>
      <c r="G11" s="41"/>
      <c r="H11" s="303"/>
      <c r="I11" s="316">
        <f>SUM(I9:I10)</f>
        <v>0</v>
      </c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12.75390625" style="0" customWidth="1"/>
    <col min="5" max="5" width="13.625" style="0" customWidth="1"/>
    <col min="6" max="6" width="9.75390625" style="0" customWidth="1"/>
    <col min="8" max="8" width="9.75390625" style="0" customWidth="1"/>
    <col min="9" max="9" width="12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876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955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527">
        <v>1</v>
      </c>
      <c r="B8" s="499">
        <v>2</v>
      </c>
      <c r="C8" s="499">
        <v>3</v>
      </c>
      <c r="D8" s="499">
        <v>4</v>
      </c>
      <c r="E8" s="499">
        <v>5</v>
      </c>
      <c r="F8" s="499">
        <v>6</v>
      </c>
      <c r="G8" s="499">
        <v>7</v>
      </c>
      <c r="H8" s="499" t="s">
        <v>5</v>
      </c>
      <c r="I8" s="499" t="s">
        <v>6</v>
      </c>
      <c r="J8" s="499" t="s">
        <v>7</v>
      </c>
      <c r="K8" s="499" t="s">
        <v>8</v>
      </c>
      <c r="L8" s="528" t="s">
        <v>9</v>
      </c>
    </row>
    <row r="9" spans="1:12" ht="25.5" customHeight="1">
      <c r="A9" s="760" t="s">
        <v>624</v>
      </c>
      <c r="B9" s="761" t="s">
        <v>902</v>
      </c>
      <c r="C9" s="448" t="s">
        <v>974</v>
      </c>
      <c r="D9" s="762" t="s">
        <v>328</v>
      </c>
      <c r="E9" s="762" t="s">
        <v>337</v>
      </c>
      <c r="F9" s="762" t="s">
        <v>338</v>
      </c>
      <c r="G9" s="763">
        <v>5</v>
      </c>
      <c r="H9" s="762"/>
      <c r="I9" s="798"/>
      <c r="J9" s="304"/>
      <c r="K9" s="304"/>
      <c r="L9" s="498"/>
    </row>
    <row r="10" spans="1:12" ht="33.75" customHeight="1" thickBot="1">
      <c r="A10" s="766" t="s">
        <v>625</v>
      </c>
      <c r="B10" s="273" t="s">
        <v>902</v>
      </c>
      <c r="C10" s="157"/>
      <c r="D10" s="315" t="s">
        <v>250</v>
      </c>
      <c r="E10" s="315" t="s">
        <v>674</v>
      </c>
      <c r="F10" s="785" t="s">
        <v>901</v>
      </c>
      <c r="G10" s="767">
        <v>30</v>
      </c>
      <c r="H10" s="314"/>
      <c r="I10" s="126"/>
      <c r="J10" s="96"/>
      <c r="K10" s="96"/>
      <c r="L10" s="162"/>
    </row>
    <row r="11" spans="1:12" ht="34.5" customHeight="1" thickBot="1">
      <c r="A11" s="41"/>
      <c r="B11" s="41"/>
      <c r="C11" s="41"/>
      <c r="D11" s="41"/>
      <c r="E11" s="41"/>
      <c r="F11" s="41"/>
      <c r="G11" s="41"/>
      <c r="H11" s="303"/>
      <c r="I11" s="316">
        <f>SUM(I9:I10)</f>
        <v>0</v>
      </c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25" right="0.19" top="0.42" bottom="0.29" header="0.24" footer="0.2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13.75390625" style="0" customWidth="1"/>
    <col min="4" max="5" width="11.625" style="0" customWidth="1"/>
    <col min="10" max="10" width="7.1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877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956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7.75" customHeight="1" thickBot="1">
      <c r="A9" s="492">
        <v>1</v>
      </c>
      <c r="B9" s="470" t="s">
        <v>14</v>
      </c>
      <c r="C9" s="456"/>
      <c r="D9" s="489" t="s">
        <v>328</v>
      </c>
      <c r="E9" s="489" t="s">
        <v>536</v>
      </c>
      <c r="F9" s="489" t="s">
        <v>338</v>
      </c>
      <c r="G9" s="493">
        <v>20</v>
      </c>
      <c r="H9" s="489"/>
      <c r="I9" s="494"/>
      <c r="J9" s="460"/>
      <c r="K9" s="460"/>
      <c r="L9" s="495"/>
    </row>
    <row r="10" spans="1:12" ht="33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5.25390625" style="0" bestFit="1" customWidth="1"/>
    <col min="2" max="2" width="27.625" style="0" customWidth="1"/>
    <col min="3" max="3" width="11.375" style="0" customWidth="1"/>
    <col min="4" max="4" width="10.875" style="0" customWidth="1"/>
    <col min="5" max="5" width="12.625" style="0" customWidth="1"/>
    <col min="8" max="8" width="8.75390625" style="0" customWidth="1"/>
    <col min="9" max="9" width="12.125" style="0" customWidth="1"/>
    <col min="11" max="11" width="11.00390625" style="0" customWidth="1"/>
    <col min="12" max="12" width="14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850</v>
      </c>
      <c r="J1" s="862"/>
      <c r="K1" s="862"/>
      <c r="L1" s="863"/>
    </row>
    <row r="2" spans="1:12" ht="15.75">
      <c r="A2" s="45"/>
      <c r="B2" s="46"/>
      <c r="C2" s="856" t="s">
        <v>356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357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61">
        <v>1</v>
      </c>
      <c r="B6" s="62">
        <v>2</v>
      </c>
      <c r="C6" s="62" t="s">
        <v>4</v>
      </c>
      <c r="D6" s="62">
        <v>4</v>
      </c>
      <c r="E6" s="62">
        <v>5</v>
      </c>
      <c r="F6" s="63">
        <v>6</v>
      </c>
      <c r="G6" s="63">
        <v>7</v>
      </c>
      <c r="H6" s="64" t="s">
        <v>5</v>
      </c>
      <c r="I6" s="60" t="s">
        <v>6</v>
      </c>
      <c r="J6" s="60" t="s">
        <v>7</v>
      </c>
      <c r="K6" s="60" t="s">
        <v>8</v>
      </c>
      <c r="L6" s="60" t="s">
        <v>9</v>
      </c>
    </row>
    <row r="7" spans="1:12" ht="44.25" customHeight="1">
      <c r="A7" s="408">
        <v>1</v>
      </c>
      <c r="B7" s="761" t="s">
        <v>741</v>
      </c>
      <c r="C7" s="809"/>
      <c r="D7" s="787" t="s">
        <v>738</v>
      </c>
      <c r="E7" s="787" t="s">
        <v>740</v>
      </c>
      <c r="F7" s="548" t="s">
        <v>434</v>
      </c>
      <c r="G7" s="547">
        <v>50</v>
      </c>
      <c r="H7" s="547"/>
      <c r="I7" s="810"/>
      <c r="J7" s="414"/>
      <c r="K7" s="413"/>
      <c r="L7" s="415"/>
    </row>
    <row r="8" spans="1:12" ht="46.5" customHeight="1">
      <c r="A8" s="391">
        <v>2</v>
      </c>
      <c r="B8" s="257" t="s">
        <v>160</v>
      </c>
      <c r="C8" s="6"/>
      <c r="D8" s="15" t="s">
        <v>140</v>
      </c>
      <c r="E8" s="35">
        <v>0.01</v>
      </c>
      <c r="F8" s="3" t="s">
        <v>627</v>
      </c>
      <c r="G8" s="13">
        <v>90</v>
      </c>
      <c r="H8" s="207"/>
      <c r="I8" s="362"/>
      <c r="J8" s="5"/>
      <c r="K8" s="176"/>
      <c r="L8" s="392"/>
    </row>
    <row r="9" spans="1:12" ht="36" customHeight="1">
      <c r="A9" s="391">
        <v>3</v>
      </c>
      <c r="B9" s="239" t="s">
        <v>1059</v>
      </c>
      <c r="C9" s="247"/>
      <c r="D9" s="242" t="s">
        <v>554</v>
      </c>
      <c r="E9" s="237" t="s">
        <v>1060</v>
      </c>
      <c r="F9" s="242" t="s">
        <v>1061</v>
      </c>
      <c r="G9" s="247">
        <v>20</v>
      </c>
      <c r="H9" s="247"/>
      <c r="I9" s="362"/>
      <c r="J9" s="5"/>
      <c r="K9" s="176"/>
      <c r="L9" s="392"/>
    </row>
    <row r="10" spans="1:12" ht="42.75" customHeight="1">
      <c r="A10" s="391">
        <v>4</v>
      </c>
      <c r="B10" s="239" t="s">
        <v>1062</v>
      </c>
      <c r="C10" s="247"/>
      <c r="D10" s="242" t="s">
        <v>1063</v>
      </c>
      <c r="E10" s="612">
        <v>0.01</v>
      </c>
      <c r="F10" s="242" t="s">
        <v>434</v>
      </c>
      <c r="G10" s="247">
        <v>25</v>
      </c>
      <c r="H10" s="247"/>
      <c r="I10" s="362"/>
      <c r="J10" s="5"/>
      <c r="K10" s="176"/>
      <c r="L10" s="392"/>
    </row>
    <row r="11" spans="1:12" ht="38.25" customHeight="1">
      <c r="A11" s="391">
        <v>5</v>
      </c>
      <c r="B11" s="239" t="s">
        <v>1064</v>
      </c>
      <c r="C11" s="247"/>
      <c r="D11" s="242" t="s">
        <v>1063</v>
      </c>
      <c r="E11" s="613">
        <v>0.002</v>
      </c>
      <c r="F11" s="242" t="s">
        <v>434</v>
      </c>
      <c r="G11" s="247">
        <v>20</v>
      </c>
      <c r="H11" s="247"/>
      <c r="I11" s="362"/>
      <c r="J11" s="5"/>
      <c r="K11" s="176"/>
      <c r="L11" s="392"/>
    </row>
    <row r="12" spans="1:12" ht="36" customHeight="1">
      <c r="A12" s="391">
        <v>6</v>
      </c>
      <c r="B12" s="266" t="s">
        <v>549</v>
      </c>
      <c r="C12" s="24"/>
      <c r="D12" s="144" t="s">
        <v>542</v>
      </c>
      <c r="E12" s="225" t="s">
        <v>691</v>
      </c>
      <c r="F12" s="26" t="s">
        <v>147</v>
      </c>
      <c r="G12" s="137">
        <v>10</v>
      </c>
      <c r="H12" s="207"/>
      <c r="I12" s="362"/>
      <c r="J12" s="5"/>
      <c r="K12" s="176"/>
      <c r="L12" s="392"/>
    </row>
    <row r="13" spans="1:12" ht="32.25" customHeight="1">
      <c r="A13" s="391">
        <v>7</v>
      </c>
      <c r="B13" s="300" t="s">
        <v>316</v>
      </c>
      <c r="C13" s="24"/>
      <c r="D13" s="323" t="s">
        <v>755</v>
      </c>
      <c r="E13" s="242" t="s">
        <v>762</v>
      </c>
      <c r="F13" s="324" t="s">
        <v>99</v>
      </c>
      <c r="G13" s="248">
        <v>35</v>
      </c>
      <c r="H13" s="248"/>
      <c r="I13" s="362"/>
      <c r="J13" s="5"/>
      <c r="K13" s="176"/>
      <c r="L13" s="392"/>
    </row>
    <row r="14" spans="1:12" ht="36.75" customHeight="1">
      <c r="A14" s="391">
        <v>8</v>
      </c>
      <c r="B14" s="241" t="s">
        <v>742</v>
      </c>
      <c r="C14" s="320"/>
      <c r="D14" s="237" t="s">
        <v>743</v>
      </c>
      <c r="E14" s="320" t="s">
        <v>744</v>
      </c>
      <c r="F14" s="250" t="s">
        <v>434</v>
      </c>
      <c r="G14" s="248">
        <v>90</v>
      </c>
      <c r="H14" s="248"/>
      <c r="I14" s="362"/>
      <c r="J14" s="5"/>
      <c r="K14" s="176"/>
      <c r="L14" s="392"/>
    </row>
    <row r="15" spans="1:12" ht="40.5" customHeight="1">
      <c r="A15" s="391">
        <v>9</v>
      </c>
      <c r="B15" s="259" t="s">
        <v>142</v>
      </c>
      <c r="C15" s="2"/>
      <c r="D15" s="15" t="s">
        <v>140</v>
      </c>
      <c r="E15" s="171">
        <v>0.001</v>
      </c>
      <c r="F15" s="14" t="s">
        <v>627</v>
      </c>
      <c r="G15" s="13">
        <v>210</v>
      </c>
      <c r="H15" s="207"/>
      <c r="I15" s="362"/>
      <c r="J15" s="5"/>
      <c r="K15" s="176"/>
      <c r="L15" s="392"/>
    </row>
    <row r="16" spans="1:12" ht="41.25" customHeight="1">
      <c r="A16" s="391">
        <v>10</v>
      </c>
      <c r="B16" s="241" t="s">
        <v>637</v>
      </c>
      <c r="C16" s="24"/>
      <c r="D16" s="102" t="s">
        <v>554</v>
      </c>
      <c r="E16" s="206" t="s">
        <v>634</v>
      </c>
      <c r="F16" s="26" t="s">
        <v>551</v>
      </c>
      <c r="G16" s="13">
        <v>35</v>
      </c>
      <c r="H16" s="13"/>
      <c r="I16" s="362"/>
      <c r="J16" s="5"/>
      <c r="K16" s="176"/>
      <c r="L16" s="392"/>
    </row>
    <row r="17" spans="1:12" ht="32.25" customHeight="1">
      <c r="A17" s="391">
        <v>11</v>
      </c>
      <c r="B17" s="241" t="s">
        <v>637</v>
      </c>
      <c r="C17" s="24"/>
      <c r="D17" s="78" t="s">
        <v>164</v>
      </c>
      <c r="E17" s="206" t="s">
        <v>636</v>
      </c>
      <c r="F17" s="26" t="s">
        <v>635</v>
      </c>
      <c r="G17" s="13">
        <v>36</v>
      </c>
      <c r="H17" s="13"/>
      <c r="I17" s="362"/>
      <c r="J17" s="5"/>
      <c r="K17" s="176"/>
      <c r="L17" s="392"/>
    </row>
    <row r="18" spans="1:12" ht="32.25" customHeight="1">
      <c r="A18" s="391">
        <v>12</v>
      </c>
      <c r="B18" s="241" t="s">
        <v>629</v>
      </c>
      <c r="C18" s="24"/>
      <c r="D18" s="78" t="s">
        <v>554</v>
      </c>
      <c r="E18" s="321" t="s">
        <v>761</v>
      </c>
      <c r="F18" s="26" t="s">
        <v>627</v>
      </c>
      <c r="G18" s="13">
        <v>50</v>
      </c>
      <c r="H18" s="13"/>
      <c r="I18" s="362"/>
      <c r="J18" s="5"/>
      <c r="K18" s="176"/>
      <c r="L18" s="392"/>
    </row>
    <row r="19" spans="1:12" ht="30.75" customHeight="1">
      <c r="A19" s="391">
        <v>13</v>
      </c>
      <c r="B19" s="241" t="s">
        <v>629</v>
      </c>
      <c r="C19" s="320"/>
      <c r="D19" s="249" t="s">
        <v>745</v>
      </c>
      <c r="E19" s="321" t="s">
        <v>761</v>
      </c>
      <c r="F19" s="248" t="s">
        <v>628</v>
      </c>
      <c r="G19" s="248">
        <v>100</v>
      </c>
      <c r="H19" s="248"/>
      <c r="I19" s="362"/>
      <c r="J19" s="5"/>
      <c r="K19" s="176"/>
      <c r="L19" s="392"/>
    </row>
    <row r="20" spans="1:12" ht="33.75" customHeight="1">
      <c r="A20" s="391">
        <v>14</v>
      </c>
      <c r="B20" s="239" t="s">
        <v>552</v>
      </c>
      <c r="C20" s="24"/>
      <c r="D20" s="26" t="s">
        <v>553</v>
      </c>
      <c r="E20" s="24"/>
      <c r="F20" s="26" t="s">
        <v>141</v>
      </c>
      <c r="G20" s="13">
        <v>320</v>
      </c>
      <c r="H20" s="207"/>
      <c r="I20" s="362"/>
      <c r="J20" s="5"/>
      <c r="K20" s="176"/>
      <c r="L20" s="392"/>
    </row>
    <row r="21" spans="1:12" ht="39.75" customHeight="1">
      <c r="A21" s="391">
        <v>15</v>
      </c>
      <c r="B21" s="239" t="s">
        <v>189</v>
      </c>
      <c r="C21" s="24"/>
      <c r="D21" s="26" t="s">
        <v>145</v>
      </c>
      <c r="E21" s="26" t="s">
        <v>487</v>
      </c>
      <c r="F21" s="26" t="s">
        <v>153</v>
      </c>
      <c r="G21" s="13">
        <v>50</v>
      </c>
      <c r="H21" s="207"/>
      <c r="I21" s="362"/>
      <c r="J21" s="24"/>
      <c r="K21" s="24"/>
      <c r="L21" s="405"/>
    </row>
    <row r="22" spans="1:12" ht="28.5" customHeight="1">
      <c r="A22" s="391">
        <v>16</v>
      </c>
      <c r="B22" s="239" t="s">
        <v>555</v>
      </c>
      <c r="C22" s="24"/>
      <c r="D22" s="26" t="s">
        <v>556</v>
      </c>
      <c r="E22" s="26" t="s">
        <v>557</v>
      </c>
      <c r="F22" s="26"/>
      <c r="G22" s="13">
        <v>35</v>
      </c>
      <c r="H22" s="207"/>
      <c r="I22" s="362"/>
      <c r="J22" s="24"/>
      <c r="K22" s="24"/>
      <c r="L22" s="405"/>
    </row>
    <row r="23" spans="1:12" ht="38.25" customHeight="1">
      <c r="A23" s="391">
        <v>17</v>
      </c>
      <c r="B23" s="241" t="s">
        <v>746</v>
      </c>
      <c r="C23" s="307" t="s">
        <v>331</v>
      </c>
      <c r="D23" s="249" t="s">
        <v>760</v>
      </c>
      <c r="E23" s="320" t="s">
        <v>747</v>
      </c>
      <c r="F23" s="250" t="s">
        <v>627</v>
      </c>
      <c r="G23" s="248">
        <v>200</v>
      </c>
      <c r="H23" s="248"/>
      <c r="I23" s="362"/>
      <c r="J23" s="5"/>
      <c r="K23" s="176"/>
      <c r="L23" s="392"/>
    </row>
    <row r="24" spans="1:12" ht="34.5" customHeight="1">
      <c r="A24" s="391">
        <v>18</v>
      </c>
      <c r="B24" s="241" t="s">
        <v>746</v>
      </c>
      <c r="C24" s="248"/>
      <c r="D24" s="249" t="s">
        <v>751</v>
      </c>
      <c r="E24" s="236" t="s">
        <v>748</v>
      </c>
      <c r="F24" s="250" t="s">
        <v>99</v>
      </c>
      <c r="G24" s="248">
        <v>100</v>
      </c>
      <c r="H24" s="248"/>
      <c r="I24" s="362"/>
      <c r="J24" s="5"/>
      <c r="K24" s="176"/>
      <c r="L24" s="392"/>
    </row>
    <row r="25" spans="1:12" ht="39" customHeight="1">
      <c r="A25" s="811">
        <v>19</v>
      </c>
      <c r="B25" s="239" t="s">
        <v>558</v>
      </c>
      <c r="C25" s="24"/>
      <c r="D25" s="26" t="s">
        <v>542</v>
      </c>
      <c r="E25" s="26" t="s">
        <v>630</v>
      </c>
      <c r="F25" s="26" t="s">
        <v>631</v>
      </c>
      <c r="G25" s="13">
        <v>5</v>
      </c>
      <c r="H25" s="13"/>
      <c r="I25" s="362"/>
      <c r="J25" s="5"/>
      <c r="K25" s="176"/>
      <c r="L25" s="392"/>
    </row>
    <row r="26" spans="1:12" ht="42.75" customHeight="1">
      <c r="A26" s="811">
        <v>20</v>
      </c>
      <c r="B26" s="241" t="s">
        <v>763</v>
      </c>
      <c r="C26" s="248"/>
      <c r="D26" s="249" t="s">
        <v>764</v>
      </c>
      <c r="E26" s="250" t="s">
        <v>740</v>
      </c>
      <c r="F26" s="250" t="s">
        <v>627</v>
      </c>
      <c r="G26" s="248">
        <v>250</v>
      </c>
      <c r="H26" s="248"/>
      <c r="I26" s="362"/>
      <c r="J26" s="5"/>
      <c r="K26" s="176"/>
      <c r="L26" s="392"/>
    </row>
    <row r="27" spans="1:12" ht="36.75" customHeight="1">
      <c r="A27" s="811">
        <v>21</v>
      </c>
      <c r="B27" s="300" t="s">
        <v>798</v>
      </c>
      <c r="C27" s="24"/>
      <c r="D27" s="323" t="s">
        <v>556</v>
      </c>
      <c r="E27" s="153">
        <v>0.003</v>
      </c>
      <c r="F27" s="324" t="s">
        <v>99</v>
      </c>
      <c r="G27" s="359">
        <v>150</v>
      </c>
      <c r="H27" s="359"/>
      <c r="I27" s="362"/>
      <c r="J27" s="5"/>
      <c r="K27" s="176"/>
      <c r="L27" s="392"/>
    </row>
    <row r="28" spans="1:12" ht="45" customHeight="1">
      <c r="A28" s="811">
        <v>22</v>
      </c>
      <c r="B28" s="241" t="s">
        <v>765</v>
      </c>
      <c r="C28" s="247"/>
      <c r="D28" s="236" t="s">
        <v>554</v>
      </c>
      <c r="E28" s="326">
        <v>0.05</v>
      </c>
      <c r="F28" s="247" t="s">
        <v>141</v>
      </c>
      <c r="G28" s="247">
        <v>50</v>
      </c>
      <c r="H28" s="247"/>
      <c r="I28" s="362"/>
      <c r="J28" s="24"/>
      <c r="K28" s="179"/>
      <c r="L28" s="394"/>
    </row>
    <row r="29" spans="1:12" s="41" customFormat="1" ht="30.75" customHeight="1">
      <c r="A29" s="812" t="s">
        <v>632</v>
      </c>
      <c r="B29" s="241" t="s">
        <v>749</v>
      </c>
      <c r="C29" s="248"/>
      <c r="D29" s="249" t="s">
        <v>750</v>
      </c>
      <c r="E29" s="249" t="s">
        <v>752</v>
      </c>
      <c r="F29" s="250" t="s">
        <v>627</v>
      </c>
      <c r="G29" s="24">
        <v>130</v>
      </c>
      <c r="H29" s="24"/>
      <c r="I29" s="362"/>
      <c r="J29" s="24"/>
      <c r="K29" s="178"/>
      <c r="L29" s="392"/>
    </row>
    <row r="30" spans="1:13" ht="30" customHeight="1">
      <c r="A30" s="812" t="s">
        <v>633</v>
      </c>
      <c r="B30" s="241" t="s">
        <v>758</v>
      </c>
      <c r="C30" s="610"/>
      <c r="D30" s="249" t="s">
        <v>759</v>
      </c>
      <c r="E30" s="250" t="s">
        <v>489</v>
      </c>
      <c r="F30" s="250" t="s">
        <v>627</v>
      </c>
      <c r="G30" s="248">
        <v>350</v>
      </c>
      <c r="H30" s="248"/>
      <c r="I30" s="362"/>
      <c r="J30" s="24"/>
      <c r="K30" s="179"/>
      <c r="L30" s="394"/>
      <c r="M30" s="41"/>
    </row>
    <row r="31" spans="1:13" ht="30.75" customHeight="1">
      <c r="A31" s="812">
        <v>25</v>
      </c>
      <c r="B31" s="239" t="s">
        <v>766</v>
      </c>
      <c r="C31" s="248"/>
      <c r="D31" s="249" t="s">
        <v>578</v>
      </c>
      <c r="E31" s="325" t="s">
        <v>801</v>
      </c>
      <c r="F31" s="250" t="s">
        <v>343</v>
      </c>
      <c r="G31" s="248">
        <v>98</v>
      </c>
      <c r="H31" s="248"/>
      <c r="I31" s="362"/>
      <c r="J31" s="24"/>
      <c r="K31" s="179"/>
      <c r="L31" s="394"/>
      <c r="M31" s="41"/>
    </row>
    <row r="32" spans="1:13" ht="35.25" customHeight="1">
      <c r="A32" s="812" t="s">
        <v>710</v>
      </c>
      <c r="B32" s="239" t="s">
        <v>800</v>
      </c>
      <c r="C32" s="24"/>
      <c r="D32" s="242" t="s">
        <v>460</v>
      </c>
      <c r="E32" s="360">
        <v>0.005</v>
      </c>
      <c r="F32" s="242" t="s">
        <v>99</v>
      </c>
      <c r="G32" s="24">
        <v>150</v>
      </c>
      <c r="H32" s="24"/>
      <c r="I32" s="362"/>
      <c r="J32" s="24"/>
      <c r="K32" s="178"/>
      <c r="L32" s="392"/>
      <c r="M32" s="41"/>
    </row>
    <row r="33" spans="1:13" ht="31.5" customHeight="1">
      <c r="A33" s="812" t="s">
        <v>711</v>
      </c>
      <c r="B33" s="260" t="s">
        <v>161</v>
      </c>
      <c r="C33" s="5"/>
      <c r="D33" s="4" t="s">
        <v>162</v>
      </c>
      <c r="E33" s="35"/>
      <c r="F33" s="3" t="s">
        <v>153</v>
      </c>
      <c r="G33" s="137">
        <v>300</v>
      </c>
      <c r="H33" s="207"/>
      <c r="I33" s="362"/>
      <c r="J33" s="24"/>
      <c r="K33" s="178"/>
      <c r="L33" s="392"/>
      <c r="M33" s="41"/>
    </row>
    <row r="34" spans="1:13" ht="34.5" customHeight="1">
      <c r="A34" s="812" t="s">
        <v>715</v>
      </c>
      <c r="B34" s="260" t="s">
        <v>161</v>
      </c>
      <c r="C34" s="5"/>
      <c r="D34" s="15" t="s">
        <v>143</v>
      </c>
      <c r="E34" s="4"/>
      <c r="F34" s="3" t="s">
        <v>159</v>
      </c>
      <c r="G34" s="137">
        <v>55</v>
      </c>
      <c r="H34" s="213"/>
      <c r="I34" s="362"/>
      <c r="J34" s="24"/>
      <c r="K34" s="24"/>
      <c r="L34" s="392"/>
      <c r="M34" s="41"/>
    </row>
    <row r="35" spans="1:13" ht="30" customHeight="1">
      <c r="A35" s="812" t="s">
        <v>716</v>
      </c>
      <c r="B35" s="241" t="s">
        <v>799</v>
      </c>
      <c r="C35" s="24" t="s">
        <v>331</v>
      </c>
      <c r="D35" s="242" t="s">
        <v>556</v>
      </c>
      <c r="E35" s="242" t="s">
        <v>587</v>
      </c>
      <c r="F35" s="242" t="s">
        <v>99</v>
      </c>
      <c r="G35" s="270">
        <v>60</v>
      </c>
      <c r="H35" s="270"/>
      <c r="I35" s="362"/>
      <c r="J35" s="24"/>
      <c r="K35" s="24"/>
      <c r="L35" s="813"/>
      <c r="M35" s="41"/>
    </row>
    <row r="36" spans="1:12" s="41" customFormat="1" ht="36" customHeight="1">
      <c r="A36" s="812" t="s">
        <v>717</v>
      </c>
      <c r="B36" s="241" t="s">
        <v>796</v>
      </c>
      <c r="C36" s="24" t="s">
        <v>331</v>
      </c>
      <c r="D36" s="242" t="s">
        <v>797</v>
      </c>
      <c r="E36" s="242" t="s">
        <v>587</v>
      </c>
      <c r="F36" s="242" t="s">
        <v>627</v>
      </c>
      <c r="G36" s="270">
        <v>115</v>
      </c>
      <c r="H36" s="270"/>
      <c r="I36" s="362"/>
      <c r="J36" s="24"/>
      <c r="K36" s="24"/>
      <c r="L36" s="405"/>
    </row>
    <row r="37" spans="1:12" s="41" customFormat="1" ht="33" customHeight="1">
      <c r="A37" s="812" t="s">
        <v>719</v>
      </c>
      <c r="B37" s="239" t="s">
        <v>692</v>
      </c>
      <c r="C37" s="248"/>
      <c r="D37" s="236" t="s">
        <v>554</v>
      </c>
      <c r="E37" s="237" t="s">
        <v>693</v>
      </c>
      <c r="F37" s="250" t="s">
        <v>141</v>
      </c>
      <c r="G37" s="248">
        <v>650</v>
      </c>
      <c r="H37" s="248"/>
      <c r="I37" s="362"/>
      <c r="J37" s="24"/>
      <c r="K37" s="24"/>
      <c r="L37" s="405"/>
    </row>
    <row r="38" spans="1:12" s="41" customFormat="1" ht="34.5" customHeight="1">
      <c r="A38" s="812" t="s">
        <v>720</v>
      </c>
      <c r="B38" s="257" t="s">
        <v>150</v>
      </c>
      <c r="C38" s="5"/>
      <c r="D38" s="15" t="s">
        <v>145</v>
      </c>
      <c r="E38" s="4" t="s">
        <v>151</v>
      </c>
      <c r="F38" s="3" t="s">
        <v>397</v>
      </c>
      <c r="G38" s="13">
        <v>15</v>
      </c>
      <c r="H38" s="207"/>
      <c r="I38" s="362"/>
      <c r="J38" s="24"/>
      <c r="K38" s="24"/>
      <c r="L38" s="405"/>
    </row>
    <row r="39" spans="1:12" s="41" customFormat="1" ht="36" customHeight="1">
      <c r="A39" s="812" t="s">
        <v>721</v>
      </c>
      <c r="B39" s="257" t="s">
        <v>148</v>
      </c>
      <c r="C39" s="6"/>
      <c r="D39" s="71" t="s">
        <v>396</v>
      </c>
      <c r="E39" s="4" t="s">
        <v>149</v>
      </c>
      <c r="F39" s="3" t="s">
        <v>120</v>
      </c>
      <c r="G39" s="13">
        <v>20</v>
      </c>
      <c r="H39" s="207"/>
      <c r="I39" s="362"/>
      <c r="J39" s="24"/>
      <c r="K39" s="24"/>
      <c r="L39" s="405"/>
    </row>
    <row r="40" spans="1:12" s="41" customFormat="1" ht="33.75" customHeight="1">
      <c r="A40" s="812" t="s">
        <v>723</v>
      </c>
      <c r="B40" s="611" t="s">
        <v>608</v>
      </c>
      <c r="C40" s="13"/>
      <c r="D40" s="78" t="s">
        <v>554</v>
      </c>
      <c r="E40" s="322">
        <v>0.005</v>
      </c>
      <c r="F40" s="26" t="s">
        <v>559</v>
      </c>
      <c r="G40" s="13">
        <v>330</v>
      </c>
      <c r="H40" s="13"/>
      <c r="I40" s="362"/>
      <c r="J40" s="24"/>
      <c r="K40" s="24"/>
      <c r="L40" s="405"/>
    </row>
    <row r="41" spans="1:12" ht="40.5" customHeight="1">
      <c r="A41" s="812" t="s">
        <v>724</v>
      </c>
      <c r="B41" s="260" t="s">
        <v>157</v>
      </c>
      <c r="C41" s="6"/>
      <c r="D41" s="4" t="s">
        <v>158</v>
      </c>
      <c r="E41" s="23">
        <v>0.2</v>
      </c>
      <c r="F41" s="3" t="s">
        <v>398</v>
      </c>
      <c r="G41" s="13">
        <v>5</v>
      </c>
      <c r="H41" s="213"/>
      <c r="I41" s="362"/>
      <c r="J41" s="24"/>
      <c r="K41" s="24"/>
      <c r="L41" s="405"/>
    </row>
    <row r="42" spans="1:12" ht="42.75" customHeight="1">
      <c r="A42" s="812" t="s">
        <v>725</v>
      </c>
      <c r="B42" s="267" t="s">
        <v>606</v>
      </c>
      <c r="C42" s="2"/>
      <c r="D42" s="15" t="s">
        <v>145</v>
      </c>
      <c r="E42" s="23">
        <v>0.1</v>
      </c>
      <c r="F42" s="3" t="s">
        <v>397</v>
      </c>
      <c r="G42" s="13">
        <v>30</v>
      </c>
      <c r="H42" s="207"/>
      <c r="I42" s="362"/>
      <c r="J42" s="24"/>
      <c r="K42" s="24"/>
      <c r="L42" s="405"/>
    </row>
    <row r="43" spans="1:12" ht="39.75" customHeight="1">
      <c r="A43" s="812" t="s">
        <v>726</v>
      </c>
      <c r="B43" s="257" t="s">
        <v>607</v>
      </c>
      <c r="C43" s="6"/>
      <c r="D43" s="15" t="s">
        <v>140</v>
      </c>
      <c r="E43" s="4" t="s">
        <v>146</v>
      </c>
      <c r="F43" s="3" t="s">
        <v>147</v>
      </c>
      <c r="G43" s="13">
        <v>550</v>
      </c>
      <c r="H43" s="207"/>
      <c r="I43" s="362"/>
      <c r="J43" s="24"/>
      <c r="K43" s="24"/>
      <c r="L43" s="405"/>
    </row>
    <row r="44" spans="1:12" ht="32.25" customHeight="1">
      <c r="A44" s="812" t="s">
        <v>727</v>
      </c>
      <c r="B44" s="257" t="s">
        <v>152</v>
      </c>
      <c r="C44" s="5"/>
      <c r="D44" s="4" t="s">
        <v>140</v>
      </c>
      <c r="E44" s="4" t="s">
        <v>149</v>
      </c>
      <c r="F44" s="3" t="s">
        <v>153</v>
      </c>
      <c r="G44" s="13">
        <v>200</v>
      </c>
      <c r="H44" s="213"/>
      <c r="I44" s="362"/>
      <c r="J44" s="24"/>
      <c r="K44" s="24"/>
      <c r="L44" s="405"/>
    </row>
    <row r="45" spans="1:12" ht="36" customHeight="1">
      <c r="A45" s="812" t="s">
        <v>728</v>
      </c>
      <c r="B45" s="241" t="s">
        <v>753</v>
      </c>
      <c r="C45" s="248"/>
      <c r="D45" s="225" t="s">
        <v>738</v>
      </c>
      <c r="E45" s="250" t="s">
        <v>740</v>
      </c>
      <c r="F45" s="250" t="s">
        <v>153</v>
      </c>
      <c r="G45" s="248">
        <v>300</v>
      </c>
      <c r="H45" s="248"/>
      <c r="I45" s="362"/>
      <c r="J45" s="24"/>
      <c r="K45" s="129"/>
      <c r="L45" s="416"/>
    </row>
    <row r="46" spans="1:13" ht="30.75" customHeight="1">
      <c r="A46" s="814" t="s">
        <v>1065</v>
      </c>
      <c r="B46" s="241" t="s">
        <v>753</v>
      </c>
      <c r="C46" s="248"/>
      <c r="D46" s="225" t="s">
        <v>754</v>
      </c>
      <c r="E46" s="250" t="s">
        <v>744</v>
      </c>
      <c r="F46" s="250" t="s">
        <v>628</v>
      </c>
      <c r="G46" s="248">
        <v>50</v>
      </c>
      <c r="H46" s="248"/>
      <c r="I46" s="362"/>
      <c r="J46" s="24"/>
      <c r="K46" s="24"/>
      <c r="L46" s="405"/>
      <c r="M46" s="41"/>
    </row>
    <row r="47" spans="1:13" ht="41.25" customHeight="1">
      <c r="A47" s="814" t="s">
        <v>1066</v>
      </c>
      <c r="B47" s="260" t="s">
        <v>154</v>
      </c>
      <c r="C47" s="5"/>
      <c r="D47" s="4" t="s">
        <v>140</v>
      </c>
      <c r="E47" s="4" t="s">
        <v>155</v>
      </c>
      <c r="F47" s="3" t="s">
        <v>397</v>
      </c>
      <c r="G47" s="13">
        <v>1000</v>
      </c>
      <c r="H47" s="213"/>
      <c r="I47" s="362"/>
      <c r="J47" s="24"/>
      <c r="K47" s="24"/>
      <c r="L47" s="405"/>
      <c r="M47" s="41"/>
    </row>
    <row r="48" spans="1:13" ht="36.75" customHeight="1" thickBot="1">
      <c r="A48" s="815" t="s">
        <v>1067</v>
      </c>
      <c r="B48" s="816" t="s">
        <v>154</v>
      </c>
      <c r="C48" s="97"/>
      <c r="D48" s="154" t="s">
        <v>140</v>
      </c>
      <c r="E48" s="154" t="s">
        <v>156</v>
      </c>
      <c r="F48" s="155" t="s">
        <v>397</v>
      </c>
      <c r="G48" s="94">
        <v>200</v>
      </c>
      <c r="H48" s="817"/>
      <c r="I48" s="818"/>
      <c r="J48" s="96"/>
      <c r="K48" s="96"/>
      <c r="L48" s="162"/>
      <c r="M48" s="41"/>
    </row>
    <row r="49" spans="1:13" ht="33" customHeight="1" thickBot="1">
      <c r="A49" s="150"/>
      <c r="I49" s="316">
        <f>SUM(I7:I48)</f>
        <v>0</v>
      </c>
      <c r="L49" s="403"/>
      <c r="M49" s="41"/>
    </row>
    <row r="50" spans="1:13" ht="21.75" customHeight="1">
      <c r="A50" s="41"/>
      <c r="L50" s="41"/>
      <c r="M50" s="41"/>
    </row>
    <row r="51" spans="1:13" ht="12.75" customHeight="1">
      <c r="A51" s="41"/>
      <c r="L51" s="41"/>
      <c r="M51" s="41"/>
    </row>
    <row r="52" spans="1:13" ht="24" customHeight="1">
      <c r="A52" s="41"/>
      <c r="B52" t="s">
        <v>1112</v>
      </c>
      <c r="I52" t="s">
        <v>348</v>
      </c>
      <c r="K52" s="41"/>
      <c r="L52" s="187"/>
      <c r="M52" s="41"/>
    </row>
    <row r="53" spans="1:13" ht="18" customHeight="1">
      <c r="A53" s="41"/>
      <c r="I53" t="s">
        <v>1109</v>
      </c>
      <c r="L53" s="41"/>
      <c r="M53" s="41"/>
    </row>
    <row r="54" spans="1:12" ht="20.25" customHeight="1">
      <c r="A54" s="41"/>
      <c r="B54" t="s">
        <v>1113</v>
      </c>
      <c r="K54" s="41"/>
      <c r="L54" s="41"/>
    </row>
    <row r="55" spans="1:12" ht="23.25" customHeight="1">
      <c r="A55" s="284"/>
      <c r="I55" t="s">
        <v>331</v>
      </c>
      <c r="K55" s="41"/>
      <c r="L55" s="41"/>
    </row>
    <row r="56" spans="1:9" ht="15.75" customHeight="1">
      <c r="A56" s="285"/>
      <c r="I56" t="s">
        <v>331</v>
      </c>
    </row>
    <row r="57" spans="1:12" ht="13.5" customHeight="1">
      <c r="A57" s="286"/>
      <c r="K57" s="287"/>
      <c r="L57" s="287"/>
    </row>
    <row r="58" spans="1:12" ht="19.5" customHeight="1">
      <c r="A58" s="355"/>
      <c r="B58" s="356"/>
      <c r="C58" s="41"/>
      <c r="D58" s="79"/>
      <c r="E58" s="244"/>
      <c r="F58" s="79"/>
      <c r="G58" s="327"/>
      <c r="H58" s="327"/>
      <c r="I58" s="357"/>
      <c r="J58" s="358"/>
      <c r="K58" s="303"/>
      <c r="L58" s="303"/>
    </row>
    <row r="59" spans="1:12" ht="18">
      <c r="A59" s="355"/>
      <c r="B59" s="41"/>
      <c r="C59" s="41"/>
      <c r="D59" s="41"/>
      <c r="E59" s="41"/>
      <c r="F59" s="41"/>
      <c r="G59" s="41"/>
      <c r="H59" s="41"/>
      <c r="I59" s="41"/>
      <c r="J59" s="303"/>
      <c r="K59" s="303"/>
      <c r="L59" s="303"/>
    </row>
    <row r="60" spans="1:12" ht="18">
      <c r="A60" s="355"/>
      <c r="B60" s="41"/>
      <c r="C60" s="41"/>
      <c r="D60" s="41"/>
      <c r="E60" s="41"/>
      <c r="F60" s="41"/>
      <c r="G60" s="41"/>
      <c r="H60" s="41"/>
      <c r="I60" s="41"/>
      <c r="J60" s="303"/>
      <c r="K60" s="303"/>
      <c r="L60" s="303"/>
    </row>
    <row r="61" spans="1:12" ht="18">
      <c r="A61" s="355"/>
      <c r="B61" s="41"/>
      <c r="C61" s="41"/>
      <c r="D61" s="41"/>
      <c r="E61" s="41"/>
      <c r="F61" s="41"/>
      <c r="G61" s="41"/>
      <c r="H61" s="41"/>
      <c r="I61" s="41"/>
      <c r="J61" s="303"/>
      <c r="K61" s="303"/>
      <c r="L61" s="303"/>
    </row>
    <row r="62" spans="1:12" ht="18">
      <c r="A62" s="355"/>
      <c r="B62" s="41"/>
      <c r="C62" s="41"/>
      <c r="D62" s="41"/>
      <c r="E62" s="41"/>
      <c r="F62" s="41"/>
      <c r="G62" s="41"/>
      <c r="H62" s="41"/>
      <c r="I62" s="41"/>
      <c r="J62" s="303"/>
      <c r="K62" s="303"/>
      <c r="L62" s="303"/>
    </row>
    <row r="63" spans="1:12" ht="18">
      <c r="A63" s="355"/>
      <c r="B63" s="41"/>
      <c r="C63" s="41"/>
      <c r="D63" s="41"/>
      <c r="E63" s="41"/>
      <c r="F63" s="41"/>
      <c r="G63" s="41"/>
      <c r="H63" s="41"/>
      <c r="I63" s="41"/>
      <c r="J63" s="303"/>
      <c r="K63" s="303"/>
      <c r="L63" s="303"/>
    </row>
    <row r="64" spans="1:12" ht="18">
      <c r="A64" s="355"/>
      <c r="B64" s="41"/>
      <c r="C64" s="41"/>
      <c r="D64" s="41"/>
      <c r="E64" s="41"/>
      <c r="F64" s="41"/>
      <c r="G64" s="41"/>
      <c r="H64" s="41"/>
      <c r="I64" s="41"/>
      <c r="J64" s="303"/>
      <c r="K64" s="303"/>
      <c r="L64" s="303"/>
    </row>
    <row r="65" spans="1:12" ht="14.25" customHeight="1">
      <c r="A65" s="355"/>
      <c r="B65" s="41"/>
      <c r="C65" s="41"/>
      <c r="D65" s="41"/>
      <c r="E65" s="41"/>
      <c r="F65" s="41"/>
      <c r="G65" s="41"/>
      <c r="H65" s="41"/>
      <c r="I65" s="41"/>
      <c r="J65" s="303"/>
      <c r="K65" s="303"/>
      <c r="L65" s="303"/>
    </row>
    <row r="66" spans="1:12" ht="22.5" customHeight="1">
      <c r="A66" s="355"/>
      <c r="B66" s="41"/>
      <c r="C66" s="41"/>
      <c r="D66" s="41"/>
      <c r="E66" s="41"/>
      <c r="F66" s="41"/>
      <c r="G66" s="41"/>
      <c r="H66" s="41"/>
      <c r="I66" s="41"/>
      <c r="J66" s="303"/>
      <c r="K66" s="303"/>
      <c r="L66" s="303"/>
    </row>
    <row r="67" spans="1:12" ht="20.25" customHeight="1">
      <c r="A67" s="355"/>
      <c r="B67" s="41"/>
      <c r="C67" s="41"/>
      <c r="D67" s="41"/>
      <c r="E67" s="41"/>
      <c r="F67" s="41"/>
      <c r="G67" s="41"/>
      <c r="H67" s="41"/>
      <c r="I67" s="41"/>
      <c r="J67" s="303"/>
      <c r="K67" s="303"/>
      <c r="L67" s="303"/>
    </row>
    <row r="68" spans="1:12" ht="26.25" customHeight="1">
      <c r="A68" s="355"/>
      <c r="B68" s="41"/>
      <c r="C68" s="41"/>
      <c r="D68" s="41"/>
      <c r="E68" s="41"/>
      <c r="F68" s="41"/>
      <c r="G68" s="41"/>
      <c r="H68" s="41"/>
      <c r="I68" s="41"/>
      <c r="J68" s="303"/>
      <c r="K68" s="303"/>
      <c r="L68" s="303"/>
    </row>
    <row r="69" spans="1:12" ht="21.75" customHeight="1">
      <c r="A69" s="355"/>
      <c r="B69" s="41"/>
      <c r="C69" s="41"/>
      <c r="D69" s="41"/>
      <c r="E69" s="41"/>
      <c r="F69" s="41"/>
      <c r="G69" s="41"/>
      <c r="H69" s="41"/>
      <c r="I69" s="41"/>
      <c r="J69" s="303"/>
      <c r="K69" s="303"/>
      <c r="L69" s="303"/>
    </row>
    <row r="70" spans="1:12" ht="18.75" customHeight="1">
      <c r="A70" s="355"/>
      <c r="B70" s="41"/>
      <c r="C70" s="41"/>
      <c r="D70" s="41"/>
      <c r="E70" s="41"/>
      <c r="F70" s="41"/>
      <c r="G70" s="41"/>
      <c r="H70" s="41"/>
      <c r="I70" s="41"/>
      <c r="J70" s="303"/>
      <c r="K70" s="303"/>
      <c r="L70" s="303"/>
    </row>
    <row r="71" spans="1:12" ht="26.25" customHeight="1">
      <c r="A71" s="355"/>
      <c r="B71" s="41"/>
      <c r="C71" s="41"/>
      <c r="D71" s="41"/>
      <c r="E71" s="41"/>
      <c r="F71" s="41"/>
      <c r="G71" s="41"/>
      <c r="H71" s="41"/>
      <c r="I71" s="41"/>
      <c r="J71" s="303"/>
      <c r="K71" s="303"/>
      <c r="L71" s="303"/>
    </row>
    <row r="72" spans="1:12" ht="25.5" customHeight="1">
      <c r="A72" s="355"/>
      <c r="B72" s="41"/>
      <c r="C72" s="41"/>
      <c r="D72" s="41"/>
      <c r="E72" s="41"/>
      <c r="F72" s="41"/>
      <c r="G72" s="41"/>
      <c r="H72" s="41"/>
      <c r="I72" s="41"/>
      <c r="J72" s="303"/>
      <c r="K72" s="303"/>
      <c r="L72" s="303"/>
    </row>
    <row r="73" spans="1:12" ht="15" customHeight="1">
      <c r="A73" s="355"/>
      <c r="B73" s="41"/>
      <c r="C73" s="41"/>
      <c r="D73" s="41"/>
      <c r="E73" s="41"/>
      <c r="F73" s="41"/>
      <c r="G73" s="41"/>
      <c r="H73" s="41"/>
      <c r="I73" s="41"/>
      <c r="J73" s="354"/>
      <c r="K73" s="354"/>
      <c r="L73" s="354"/>
    </row>
    <row r="74" spans="1:12" ht="21.75" customHeight="1">
      <c r="A74" s="355"/>
      <c r="B74" s="41"/>
      <c r="C74" s="41"/>
      <c r="D74" s="41"/>
      <c r="E74" s="41"/>
      <c r="F74" s="41"/>
      <c r="G74" s="41"/>
      <c r="H74" s="41"/>
      <c r="I74" s="41"/>
      <c r="J74" s="354"/>
      <c r="K74" s="354"/>
      <c r="L74" s="354"/>
    </row>
    <row r="75" spans="1:12" ht="17.25" customHeight="1">
      <c r="A75" s="349"/>
      <c r="B75" s="41"/>
      <c r="C75" s="41"/>
      <c r="D75" s="41"/>
      <c r="E75" s="41"/>
      <c r="F75" s="41"/>
      <c r="G75" s="41"/>
      <c r="H75" s="41"/>
      <c r="I75" s="41"/>
      <c r="J75" s="354"/>
      <c r="K75" s="354"/>
      <c r="L75" s="354"/>
    </row>
    <row r="76" spans="1:12" ht="21.75" customHeight="1">
      <c r="A76" s="327"/>
      <c r="B76" s="41"/>
      <c r="C76" s="41"/>
      <c r="D76" s="41"/>
      <c r="E76" s="41"/>
      <c r="F76" s="41"/>
      <c r="G76" s="41"/>
      <c r="H76" s="41"/>
      <c r="I76" s="41"/>
      <c r="J76" s="327"/>
      <c r="K76" s="327"/>
      <c r="L76" s="354"/>
    </row>
    <row r="77" spans="1:12" ht="25.5" customHeight="1">
      <c r="A77" s="32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354"/>
    </row>
    <row r="78" spans="1:12" ht="21" customHeight="1">
      <c r="A78" s="32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327"/>
    </row>
    <row r="79" spans="1:12" ht="18.75" customHeight="1">
      <c r="A79" s="32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21.75" customHeight="1">
      <c r="A80" s="327"/>
      <c r="B80" s="41"/>
      <c r="C80" s="41"/>
      <c r="D80" s="41"/>
      <c r="E80" s="41"/>
      <c r="F80" s="41"/>
      <c r="G80" s="41"/>
      <c r="H80" s="41"/>
      <c r="I80" s="41"/>
      <c r="J80" s="327"/>
      <c r="K80" s="327"/>
      <c r="L80" s="327"/>
    </row>
    <row r="81" spans="1:12" ht="14.25" customHeight="1">
      <c r="A81" s="327"/>
      <c r="B81" s="41"/>
      <c r="C81" s="41"/>
      <c r="D81" s="41"/>
      <c r="E81" s="41"/>
      <c r="F81" s="41"/>
      <c r="G81" s="41"/>
      <c r="H81" s="41"/>
      <c r="I81" s="41"/>
      <c r="J81" s="327"/>
      <c r="K81" s="327"/>
      <c r="L81" s="327"/>
    </row>
    <row r="82" spans="1:12" ht="18" customHeight="1">
      <c r="A82" s="327"/>
      <c r="B82" s="327"/>
      <c r="C82" s="327"/>
      <c r="D82" s="226"/>
      <c r="E82" s="327"/>
      <c r="F82" s="226"/>
      <c r="G82" s="327"/>
      <c r="H82" s="327"/>
      <c r="I82" s="329"/>
      <c r="J82" s="327"/>
      <c r="K82" s="327"/>
      <c r="L82" s="327"/>
    </row>
    <row r="83" spans="1:12" ht="16.5" customHeight="1">
      <c r="A83" s="349"/>
      <c r="B83" s="330"/>
      <c r="C83" s="327"/>
      <c r="D83" s="226"/>
      <c r="E83" s="327"/>
      <c r="F83" s="226"/>
      <c r="G83" s="327"/>
      <c r="H83" s="327"/>
      <c r="I83" s="329"/>
      <c r="J83" s="327"/>
      <c r="K83" s="327"/>
      <c r="L83" s="327"/>
    </row>
    <row r="84" spans="1:13" ht="13.5" customHeight="1">
      <c r="A84" s="349"/>
      <c r="B84" s="330"/>
      <c r="C84" s="327"/>
      <c r="D84" s="226"/>
      <c r="E84" s="327"/>
      <c r="F84" s="226"/>
      <c r="G84" s="327"/>
      <c r="H84" s="327"/>
      <c r="I84" s="350"/>
      <c r="J84" s="327"/>
      <c r="K84" s="327"/>
      <c r="L84" s="327"/>
      <c r="M84" s="41"/>
    </row>
    <row r="85" spans="1:13" ht="21" customHeight="1">
      <c r="A85" s="349"/>
      <c r="B85" s="330"/>
      <c r="C85" s="327"/>
      <c r="D85" s="226"/>
      <c r="E85" s="327"/>
      <c r="F85" s="226"/>
      <c r="G85" s="327"/>
      <c r="H85" s="327"/>
      <c r="I85" s="329"/>
      <c r="J85" s="327"/>
      <c r="K85" s="327"/>
      <c r="L85" s="327"/>
      <c r="M85" s="41"/>
    </row>
    <row r="86" spans="1:13" ht="20.25" customHeight="1">
      <c r="A86" s="349"/>
      <c r="B86" s="330"/>
      <c r="C86" s="327"/>
      <c r="D86" s="226"/>
      <c r="E86" s="327"/>
      <c r="F86" s="351"/>
      <c r="G86" s="327"/>
      <c r="H86" s="327"/>
      <c r="I86" s="329"/>
      <c r="J86" s="327"/>
      <c r="K86" s="327"/>
      <c r="L86" s="41"/>
      <c r="M86" s="41"/>
    </row>
    <row r="87" spans="1:12" ht="18">
      <c r="A87" s="349"/>
      <c r="B87" s="327"/>
      <c r="C87" s="327"/>
      <c r="D87" s="226"/>
      <c r="E87" s="327"/>
      <c r="F87" s="226"/>
      <c r="G87" s="327"/>
      <c r="H87" s="327"/>
      <c r="I87" s="327"/>
      <c r="J87" s="41"/>
      <c r="K87" s="41"/>
      <c r="L87" s="41"/>
    </row>
    <row r="88" spans="1:12" ht="18">
      <c r="A88" s="349"/>
      <c r="B88" s="327"/>
      <c r="C88" s="41"/>
      <c r="D88" s="312"/>
      <c r="E88" s="327"/>
      <c r="F88" s="317"/>
      <c r="G88" s="303"/>
      <c r="H88" s="303"/>
      <c r="I88" s="350"/>
      <c r="J88" s="327"/>
      <c r="K88" s="327"/>
      <c r="L88" s="327"/>
    </row>
    <row r="89" spans="1:12" ht="18">
      <c r="A89" s="327"/>
      <c r="B89" s="327"/>
      <c r="C89" s="327"/>
      <c r="D89" s="226"/>
      <c r="E89" s="352"/>
      <c r="F89" s="226"/>
      <c r="G89" s="327"/>
      <c r="H89" s="327"/>
      <c r="I89" s="350"/>
      <c r="J89" s="327"/>
      <c r="K89" s="327"/>
      <c r="L89" s="327"/>
    </row>
    <row r="90" spans="1:12" ht="18">
      <c r="A90" s="349"/>
      <c r="B90" s="327"/>
      <c r="C90" s="327"/>
      <c r="D90" s="226"/>
      <c r="E90" s="327"/>
      <c r="F90" s="226"/>
      <c r="G90" s="327"/>
      <c r="H90" s="327"/>
      <c r="I90" s="350"/>
      <c r="J90" s="327"/>
      <c r="K90" s="327"/>
      <c r="L90" s="327"/>
    </row>
    <row r="91" spans="1:12" ht="18">
      <c r="A91" s="349"/>
      <c r="B91" s="327"/>
      <c r="C91" s="327"/>
      <c r="D91" s="226"/>
      <c r="E91" s="327"/>
      <c r="F91" s="226"/>
      <c r="G91" s="328"/>
      <c r="H91" s="327"/>
      <c r="I91" s="350"/>
      <c r="J91" s="41"/>
      <c r="K91" s="41"/>
      <c r="L91" s="41"/>
    </row>
    <row r="92" spans="1:12" ht="18">
      <c r="A92" s="349"/>
      <c r="B92" s="327"/>
      <c r="C92" s="327"/>
      <c r="D92" s="226"/>
      <c r="E92" s="327"/>
      <c r="F92" s="226"/>
      <c r="G92" s="328"/>
      <c r="H92" s="327"/>
      <c r="I92" s="329"/>
      <c r="J92" s="41"/>
      <c r="K92" s="41"/>
      <c r="L92" s="41"/>
    </row>
    <row r="93" spans="1:12" ht="18">
      <c r="A93" s="327"/>
      <c r="B93" s="327"/>
      <c r="C93" s="327"/>
      <c r="D93" s="226"/>
      <c r="E93" s="327"/>
      <c r="F93" s="226"/>
      <c r="G93" s="328"/>
      <c r="H93" s="327"/>
      <c r="I93" s="329"/>
      <c r="J93" s="41"/>
      <c r="K93" s="41"/>
      <c r="L93" s="41"/>
    </row>
    <row r="94" spans="1:12" ht="18">
      <c r="A94" s="353"/>
      <c r="B94" s="327"/>
      <c r="C94" s="327"/>
      <c r="D94" s="226"/>
      <c r="E94" s="226"/>
      <c r="F94" s="226"/>
      <c r="G94" s="327"/>
      <c r="H94" s="327"/>
      <c r="I94" s="329"/>
      <c r="J94" s="41"/>
      <c r="K94" s="41"/>
      <c r="L94" s="41"/>
    </row>
    <row r="95" spans="1:12" ht="18">
      <c r="A95" s="327"/>
      <c r="B95" s="327"/>
      <c r="C95" s="327"/>
      <c r="D95" s="226"/>
      <c r="E95" s="226"/>
      <c r="F95" s="226"/>
      <c r="G95" s="328"/>
      <c r="H95" s="327"/>
      <c r="I95" s="329"/>
      <c r="J95" s="41"/>
      <c r="K95" s="41"/>
      <c r="L95" s="41"/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2" right="0.28" top="0.56" bottom="0.72" header="0.19" footer="0.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13.125" style="0" customWidth="1"/>
    <col min="9" max="9" width="9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969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968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8.25" customHeight="1" thickBot="1">
      <c r="A9" s="492">
        <v>1</v>
      </c>
      <c r="B9" s="470" t="s">
        <v>622</v>
      </c>
      <c r="C9" s="456" t="s">
        <v>957</v>
      </c>
      <c r="D9" s="489" t="s">
        <v>409</v>
      </c>
      <c r="E9" s="496" t="s">
        <v>45</v>
      </c>
      <c r="F9" s="489" t="s">
        <v>343</v>
      </c>
      <c r="G9" s="497">
        <v>60</v>
      </c>
      <c r="H9" s="489"/>
      <c r="I9" s="494"/>
      <c r="J9" s="460"/>
      <c r="K9" s="460"/>
      <c r="L9" s="495"/>
    </row>
    <row r="10" spans="1:12" ht="37.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L2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13.625" style="0" customWidth="1"/>
    <col min="5" max="5" width="12.875" style="0" customWidth="1"/>
    <col min="9" max="9" width="11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971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970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0.25" customHeight="1" thickBot="1">
      <c r="A9" s="492">
        <v>1</v>
      </c>
      <c r="B9" s="470" t="s">
        <v>548</v>
      </c>
      <c r="C9" s="456"/>
      <c r="D9" s="489" t="s">
        <v>483</v>
      </c>
      <c r="E9" s="489">
        <v>50</v>
      </c>
      <c r="F9" s="489" t="s">
        <v>335</v>
      </c>
      <c r="G9" s="493">
        <v>6</v>
      </c>
      <c r="H9" s="502"/>
      <c r="I9" s="576"/>
      <c r="J9" s="460"/>
      <c r="K9" s="460"/>
      <c r="L9" s="495"/>
    </row>
    <row r="10" spans="1:12" ht="27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375" style="0" customWidth="1"/>
    <col min="2" max="2" width="25.25390625" style="0" customWidth="1"/>
    <col min="3" max="3" width="14.75390625" style="0" customWidth="1"/>
    <col min="7" max="7" width="7.125" style="0" customWidth="1"/>
    <col min="9" max="9" width="9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973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972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40.5" customHeight="1" thickBot="1">
      <c r="A9" s="492">
        <v>1</v>
      </c>
      <c r="B9" s="470" t="s">
        <v>730</v>
      </c>
      <c r="C9" s="456" t="s">
        <v>959</v>
      </c>
      <c r="D9" s="489" t="s">
        <v>328</v>
      </c>
      <c r="E9" s="496" t="s">
        <v>908</v>
      </c>
      <c r="F9" s="489" t="s">
        <v>335</v>
      </c>
      <c r="G9" s="497">
        <v>6</v>
      </c>
      <c r="H9" s="489"/>
      <c r="I9" s="494"/>
      <c r="J9" s="460"/>
      <c r="K9" s="460"/>
      <c r="L9" s="495"/>
    </row>
    <row r="10" spans="1:12" ht="26.2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33.75390625" style="0" customWidth="1"/>
    <col min="3" max="3" width="17.875" style="0" customWidth="1"/>
    <col min="5" max="5" width="11.75390625" style="0" customWidth="1"/>
    <col min="6" max="6" width="8.00390625" style="0" customWidth="1"/>
    <col min="7" max="7" width="8.125" style="0" customWidth="1"/>
    <col min="8" max="8" width="7.375" style="0" customWidth="1"/>
    <col min="10" max="10" width="7.25390625" style="0" customWidth="1"/>
  </cols>
  <sheetData>
    <row r="1" spans="1:12" ht="15.75">
      <c r="A1" s="43"/>
      <c r="B1" s="44"/>
      <c r="C1" s="43"/>
      <c r="D1" s="44"/>
      <c r="E1" s="44"/>
      <c r="F1" s="44"/>
      <c r="G1" s="44"/>
      <c r="H1" s="47"/>
      <c r="I1" s="861" t="s">
        <v>990</v>
      </c>
      <c r="J1" s="862"/>
      <c r="K1" s="862"/>
      <c r="L1" s="863"/>
    </row>
    <row r="2" spans="1:12" ht="15.75">
      <c r="A2" s="45"/>
      <c r="B2" s="41"/>
      <c r="C2" s="856" t="s">
        <v>989</v>
      </c>
      <c r="D2" s="880"/>
      <c r="E2" s="880"/>
      <c r="F2" s="880"/>
      <c r="G2" s="880"/>
      <c r="H2" s="881"/>
      <c r="I2" s="894" t="s">
        <v>848</v>
      </c>
      <c r="J2" s="882"/>
      <c r="K2" s="882"/>
      <c r="L2" s="883"/>
    </row>
    <row r="3" spans="1:12" ht="15.75">
      <c r="A3" s="105"/>
      <c r="B3" s="41"/>
      <c r="C3" s="802"/>
      <c r="D3" s="104" t="s">
        <v>331</v>
      </c>
      <c r="E3" s="104"/>
      <c r="F3" s="104"/>
      <c r="G3" s="104"/>
      <c r="H3" s="803"/>
      <c r="I3" s="894" t="s">
        <v>841</v>
      </c>
      <c r="J3" s="882"/>
      <c r="K3" s="882"/>
      <c r="L3" s="883"/>
    </row>
    <row r="4" spans="1:12" ht="16.5" thickBot="1">
      <c r="A4" s="433"/>
      <c r="B4" s="804" t="s">
        <v>873</v>
      </c>
      <c r="C4" s="891" t="s">
        <v>1125</v>
      </c>
      <c r="D4" s="892"/>
      <c r="E4" s="892"/>
      <c r="F4" s="892"/>
      <c r="G4" s="892"/>
      <c r="H4" s="893"/>
      <c r="I4" s="895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20"/>
      <c r="B7" s="112"/>
      <c r="C7" s="113"/>
      <c r="D7" s="114"/>
      <c r="E7" s="115"/>
      <c r="F7" s="114"/>
      <c r="G7" s="114"/>
      <c r="H7" s="114" t="s">
        <v>513</v>
      </c>
      <c r="I7" s="116"/>
      <c r="J7" s="114"/>
      <c r="K7" s="117"/>
      <c r="L7" s="118"/>
    </row>
    <row r="8" spans="1:12" ht="15" thickBot="1">
      <c r="A8" s="799">
        <v>1</v>
      </c>
      <c r="B8" s="304">
        <v>2</v>
      </c>
      <c r="C8" s="304">
        <v>3</v>
      </c>
      <c r="D8" s="304">
        <v>4</v>
      </c>
      <c r="E8" s="304">
        <v>5</v>
      </c>
      <c r="F8" s="304">
        <v>6</v>
      </c>
      <c r="G8" s="304">
        <v>7</v>
      </c>
      <c r="H8" s="304" t="s">
        <v>5</v>
      </c>
      <c r="I8" s="800" t="s">
        <v>6</v>
      </c>
      <c r="J8" s="799" t="s">
        <v>7</v>
      </c>
      <c r="K8" s="304" t="s">
        <v>8</v>
      </c>
      <c r="L8" s="800" t="s">
        <v>9</v>
      </c>
    </row>
    <row r="9" spans="1:12" ht="38.25" customHeight="1">
      <c r="A9" s="462">
        <v>1</v>
      </c>
      <c r="B9" s="463" t="s">
        <v>839</v>
      </c>
      <c r="C9" s="397"/>
      <c r="D9" s="398"/>
      <c r="E9" s="397" t="s">
        <v>1126</v>
      </c>
      <c r="F9" s="398" t="s">
        <v>335</v>
      </c>
      <c r="G9" s="458">
        <v>500</v>
      </c>
      <c r="H9" s="160"/>
      <c r="I9" s="437"/>
      <c r="J9" s="160"/>
      <c r="K9" s="459"/>
      <c r="L9" s="434"/>
    </row>
    <row r="10" spans="1:12" ht="31.5" customHeight="1" thickBot="1">
      <c r="A10" s="465">
        <v>2</v>
      </c>
      <c r="B10" s="801" t="s">
        <v>840</v>
      </c>
      <c r="C10" s="483"/>
      <c r="D10" s="453"/>
      <c r="E10" s="158" t="s">
        <v>1126</v>
      </c>
      <c r="F10" s="157" t="s">
        <v>335</v>
      </c>
      <c r="G10" s="604">
        <v>500</v>
      </c>
      <c r="H10" s="96"/>
      <c r="I10" s="228"/>
      <c r="J10" s="96"/>
      <c r="K10" s="556"/>
      <c r="L10" s="399"/>
    </row>
    <row r="11" spans="1:12" ht="27.75" customHeight="1" thickBot="1">
      <c r="A11" s="302"/>
      <c r="B11" s="629"/>
      <c r="C11" s="379"/>
      <c r="D11" s="379"/>
      <c r="E11" s="379"/>
      <c r="F11" s="317"/>
      <c r="G11" s="630"/>
      <c r="H11" s="380"/>
      <c r="I11" s="584">
        <f>SUM(I9:I10)</f>
        <v>0</v>
      </c>
      <c r="J11" s="41"/>
      <c r="K11" s="379"/>
      <c r="L11" s="192"/>
    </row>
    <row r="12" spans="1:12" ht="16.5" customHeight="1">
      <c r="A12" s="302"/>
      <c r="B12" s="464"/>
      <c r="C12" s="379"/>
      <c r="D12" s="379"/>
      <c r="E12" s="379"/>
      <c r="F12" s="216"/>
      <c r="G12" s="602"/>
      <c r="H12" s="41"/>
      <c r="I12" s="192"/>
      <c r="J12" s="41"/>
      <c r="K12" s="133"/>
      <c r="L12" s="192"/>
    </row>
    <row r="13" spans="1:12" ht="11.25" customHeight="1">
      <c r="A13" s="104"/>
      <c r="B13" s="130"/>
      <c r="C13" s="41"/>
      <c r="D13" s="41"/>
      <c r="E13" s="132"/>
      <c r="F13" s="41"/>
      <c r="G13" s="80"/>
      <c r="H13" s="41"/>
      <c r="I13" s="603"/>
      <c r="J13" s="41"/>
      <c r="K13" s="133"/>
      <c r="L13" s="192"/>
    </row>
    <row r="14" spans="1:12" ht="15.75">
      <c r="A14" s="41"/>
      <c r="B14" s="41" t="s">
        <v>347</v>
      </c>
      <c r="C14" s="41"/>
      <c r="D14" s="41"/>
      <c r="E14" s="41"/>
      <c r="F14" s="41"/>
      <c r="G14" s="41"/>
      <c r="H14" s="41"/>
      <c r="I14" s="41"/>
      <c r="J14" s="41"/>
      <c r="K14" s="41"/>
      <c r="L14" s="104"/>
    </row>
    <row r="15" spans="2:12" ht="15">
      <c r="B15" s="41"/>
      <c r="C15" s="41"/>
      <c r="D15" s="41"/>
      <c r="E15" s="41"/>
      <c r="F15" s="41"/>
      <c r="G15" s="41"/>
      <c r="H15" s="41"/>
      <c r="I15" s="41" t="s">
        <v>853</v>
      </c>
      <c r="J15" s="41"/>
      <c r="K15" s="41"/>
      <c r="L15" s="80"/>
    </row>
    <row r="16" spans="2:12" ht="1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80"/>
    </row>
    <row r="17" spans="2:12" ht="12.75">
      <c r="B17" s="41"/>
      <c r="C17" s="41"/>
      <c r="D17" s="41"/>
      <c r="E17" s="41"/>
      <c r="F17" s="41"/>
      <c r="G17" s="41"/>
      <c r="H17" s="41"/>
      <c r="I17" s="41" t="s">
        <v>348</v>
      </c>
      <c r="J17" s="41"/>
      <c r="K17" s="41"/>
      <c r="L17" s="41"/>
    </row>
    <row r="18" spans="2:12" ht="12.75">
      <c r="B18" s="41"/>
      <c r="C18" s="41"/>
      <c r="D18" s="41"/>
      <c r="E18" s="41"/>
      <c r="F18" s="41"/>
      <c r="G18" s="41"/>
      <c r="H18" s="41"/>
      <c r="I18" s="41" t="s">
        <v>349</v>
      </c>
      <c r="J18" s="41"/>
      <c r="K18" s="41"/>
      <c r="L18" s="41"/>
    </row>
    <row r="19" spans="1:12" ht="15.75" hidden="1">
      <c r="A19" s="388"/>
      <c r="B19" s="309"/>
      <c r="C19" s="389"/>
      <c r="D19" s="389"/>
      <c r="E19" s="309"/>
      <c r="F19" s="389"/>
      <c r="G19" s="389"/>
      <c r="H19" s="388"/>
      <c r="I19" s="389"/>
      <c r="J19" s="389"/>
      <c r="K19" s="389"/>
      <c r="L19" s="389"/>
    </row>
    <row r="20" ht="12.75" hidden="1"/>
  </sheetData>
  <sheetProtection/>
  <mergeCells count="6">
    <mergeCell ref="C4:H4"/>
    <mergeCell ref="C2:H2"/>
    <mergeCell ref="I1:L1"/>
    <mergeCell ref="I2:L2"/>
    <mergeCell ref="I3:L3"/>
    <mergeCell ref="I4:L4"/>
  </mergeCells>
  <printOptions/>
  <pageMargins left="0.49" right="0.4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4.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992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991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5.5" customHeight="1" thickBot="1">
      <c r="A9" s="492">
        <v>1</v>
      </c>
      <c r="B9" s="470" t="s">
        <v>769</v>
      </c>
      <c r="C9" s="456" t="s">
        <v>958</v>
      </c>
      <c r="D9" s="489" t="s">
        <v>409</v>
      </c>
      <c r="E9" s="496" t="s">
        <v>45</v>
      </c>
      <c r="F9" s="489" t="s">
        <v>687</v>
      </c>
      <c r="G9" s="497">
        <v>2</v>
      </c>
      <c r="H9" s="489" t="s">
        <v>331</v>
      </c>
      <c r="I9" s="494" t="e">
        <f>H9*G9</f>
        <v>#VALUE!</v>
      </c>
      <c r="J9" s="460"/>
      <c r="K9" s="460"/>
      <c r="L9" s="495"/>
    </row>
    <row r="10" spans="1:12" ht="27.75" customHeight="1" thickBot="1">
      <c r="A10" s="41"/>
      <c r="B10" s="371"/>
      <c r="C10" s="41"/>
      <c r="D10" s="317"/>
      <c r="E10" s="370"/>
      <c r="F10" s="41"/>
      <c r="G10" s="41"/>
      <c r="H10" s="303"/>
      <c r="I10" s="316" t="e">
        <f>SUM(I9)</f>
        <v>#VALUE!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16.75390625" style="0" customWidth="1"/>
    <col min="12" max="12" width="11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994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993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2.25" thickBot="1">
      <c r="A9" s="492">
        <v>1</v>
      </c>
      <c r="B9" s="470" t="s">
        <v>659</v>
      </c>
      <c r="C9" s="456"/>
      <c r="D9" s="489" t="s">
        <v>328</v>
      </c>
      <c r="E9" s="496" t="s">
        <v>693</v>
      </c>
      <c r="F9" s="489" t="s">
        <v>338</v>
      </c>
      <c r="G9" s="497">
        <v>15</v>
      </c>
      <c r="H9" s="489" t="s">
        <v>331</v>
      </c>
      <c r="I9" s="494" t="s">
        <v>331</v>
      </c>
      <c r="J9" s="460"/>
      <c r="K9" s="460"/>
      <c r="L9" s="495"/>
    </row>
    <row r="10" spans="1:12" ht="23.2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8.00390625" style="0" customWidth="1"/>
    <col min="9" max="9" width="9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996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995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1.5" customHeight="1" thickBot="1">
      <c r="A9" s="492">
        <v>1</v>
      </c>
      <c r="B9" s="470" t="s">
        <v>452</v>
      </c>
      <c r="C9" s="456"/>
      <c r="D9" s="489" t="s">
        <v>328</v>
      </c>
      <c r="E9" s="496" t="s">
        <v>775</v>
      </c>
      <c r="F9" s="489" t="s">
        <v>335</v>
      </c>
      <c r="G9" s="497">
        <v>30</v>
      </c>
      <c r="H9" s="489" t="s">
        <v>331</v>
      </c>
      <c r="I9" s="494" t="s">
        <v>331</v>
      </c>
      <c r="J9" s="460"/>
      <c r="K9" s="460"/>
      <c r="L9" s="495"/>
    </row>
    <row r="10" spans="1:12" ht="24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6.375" style="0" customWidth="1"/>
    <col min="5" max="5" width="10.625" style="0" customWidth="1"/>
    <col min="9" max="9" width="9.625" style="0" bestFit="1" customWidth="1"/>
    <col min="12" max="12" width="11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998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997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5.25" customHeight="1" thickBot="1">
      <c r="A9" s="492">
        <v>1</v>
      </c>
      <c r="B9" s="806" t="s">
        <v>474</v>
      </c>
      <c r="C9" s="807"/>
      <c r="D9" s="808" t="s">
        <v>328</v>
      </c>
      <c r="E9" s="808" t="s">
        <v>475</v>
      </c>
      <c r="F9" s="808" t="s">
        <v>16</v>
      </c>
      <c r="G9" s="807">
        <v>300</v>
      </c>
      <c r="H9" s="489"/>
      <c r="I9" s="502"/>
      <c r="J9" s="460"/>
      <c r="K9" s="461"/>
      <c r="L9" s="805"/>
    </row>
    <row r="10" spans="1:12" ht="26.25" customHeight="1" thickBot="1">
      <c r="A10" s="41"/>
      <c r="H10" s="303"/>
      <c r="I10" s="435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L4"/>
    </sheetView>
  </sheetViews>
  <sheetFormatPr defaultColWidth="9.00390625" defaultRowHeight="12.75"/>
  <cols>
    <col min="1" max="1" width="6.00390625" style="0" customWidth="1"/>
    <col min="2" max="2" width="24.125" style="0" customWidth="1"/>
    <col min="3" max="3" width="18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1000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999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" customHeight="1" thickBot="1">
      <c r="A9" s="492">
        <v>1</v>
      </c>
      <c r="B9" s="470" t="s">
        <v>543</v>
      </c>
      <c r="C9" s="456"/>
      <c r="D9" s="489" t="s">
        <v>542</v>
      </c>
      <c r="E9" s="496" t="s">
        <v>541</v>
      </c>
      <c r="F9" s="489" t="s">
        <v>907</v>
      </c>
      <c r="G9" s="497">
        <v>25</v>
      </c>
      <c r="H9" s="494"/>
      <c r="I9" s="494"/>
      <c r="J9" s="460"/>
      <c r="K9" s="460"/>
      <c r="L9" s="495"/>
    </row>
    <row r="10" spans="1:12" ht="24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0" customWidth="1"/>
    <col min="2" max="2" width="20.25390625" style="0" customWidth="1"/>
    <col min="3" max="3" width="13.25390625" style="0" customWidth="1"/>
    <col min="4" max="4" width="12.25390625" style="0" customWidth="1"/>
    <col min="5" max="5" width="14.625" style="0" customWidth="1"/>
    <col min="10" max="10" width="8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1002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1001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.75" customHeight="1" thickBot="1">
      <c r="A9" s="492">
        <v>1</v>
      </c>
      <c r="B9" s="470" t="s">
        <v>900</v>
      </c>
      <c r="C9" s="456"/>
      <c r="D9" s="489" t="s">
        <v>409</v>
      </c>
      <c r="E9" s="489" t="s">
        <v>592</v>
      </c>
      <c r="F9" s="489" t="s">
        <v>667</v>
      </c>
      <c r="G9" s="493">
        <v>55</v>
      </c>
      <c r="H9" s="489"/>
      <c r="I9" s="494"/>
      <c r="J9" s="460"/>
      <c r="K9" s="460"/>
      <c r="L9" s="495"/>
    </row>
    <row r="10" spans="1:12" ht="16.5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SheetLayoutView="75" zoomScalePageLayoutView="0" workbookViewId="0" topLeftCell="A1">
      <selection activeCell="K24" sqref="K24"/>
    </sheetView>
  </sheetViews>
  <sheetFormatPr defaultColWidth="9.00390625" defaultRowHeight="12.75"/>
  <cols>
    <col min="1" max="1" width="5.25390625" style="0" bestFit="1" customWidth="1"/>
    <col min="2" max="2" width="24.375" style="0" customWidth="1"/>
    <col min="3" max="3" width="17.00390625" style="0" customWidth="1"/>
    <col min="4" max="4" width="8.375" style="0" customWidth="1"/>
    <col min="6" max="6" width="10.875" style="0" bestFit="1" customWidth="1"/>
    <col min="8" max="8" width="10.375" style="0" customWidth="1"/>
    <col min="9" max="9" width="16.125" style="0" customWidth="1"/>
    <col min="10" max="10" width="8.75390625" style="0" customWidth="1"/>
    <col min="11" max="11" width="8.375" style="0" customWidth="1"/>
    <col min="12" max="12" width="14.25390625" style="0" customWidth="1"/>
    <col min="13" max="13" width="12.125" style="0" customWidth="1"/>
    <col min="14" max="14" width="6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847</v>
      </c>
      <c r="J1" s="862"/>
      <c r="K1" s="862"/>
      <c r="L1" s="863"/>
    </row>
    <row r="2" spans="1:12" ht="15.75">
      <c r="A2" s="45"/>
      <c r="B2" s="46"/>
      <c r="C2" s="856" t="s">
        <v>358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830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25.5" customHeight="1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30.75" customHeight="1">
      <c r="A7" s="1">
        <v>1</v>
      </c>
      <c r="B7" s="252" t="s">
        <v>179</v>
      </c>
      <c r="C7" s="5"/>
      <c r="D7" s="4" t="s">
        <v>102</v>
      </c>
      <c r="E7" s="34">
        <v>0.001</v>
      </c>
      <c r="F7" s="3" t="s">
        <v>180</v>
      </c>
      <c r="G7" s="239">
        <v>2800</v>
      </c>
      <c r="H7" s="205"/>
      <c r="I7" s="258"/>
      <c r="J7" s="5"/>
      <c r="K7" s="176"/>
      <c r="L7" s="176"/>
    </row>
    <row r="8" spans="1:12" ht="29.25" customHeight="1">
      <c r="A8" s="1">
        <v>2</v>
      </c>
      <c r="B8" s="253" t="s">
        <v>163</v>
      </c>
      <c r="C8" s="2"/>
      <c r="D8" s="1" t="s">
        <v>560</v>
      </c>
      <c r="E8" s="31">
        <v>100</v>
      </c>
      <c r="F8" s="1"/>
      <c r="G8" s="239">
        <v>420</v>
      </c>
      <c r="H8" s="205"/>
      <c r="I8" s="258"/>
      <c r="J8" s="5"/>
      <c r="K8" s="176"/>
      <c r="L8" s="176"/>
    </row>
    <row r="9" spans="1:12" ht="31.5" customHeight="1">
      <c r="A9" s="1">
        <v>3</v>
      </c>
      <c r="B9" s="253" t="s">
        <v>163</v>
      </c>
      <c r="C9" s="2"/>
      <c r="D9" s="4" t="s">
        <v>164</v>
      </c>
      <c r="E9" s="31">
        <v>30</v>
      </c>
      <c r="F9" s="3"/>
      <c r="G9" s="239">
        <v>400</v>
      </c>
      <c r="H9" s="205"/>
      <c r="I9" s="258"/>
      <c r="J9" s="5"/>
      <c r="K9" s="176"/>
      <c r="L9" s="176"/>
    </row>
    <row r="10" spans="1:12" ht="39" customHeight="1">
      <c r="A10" s="1">
        <v>4</v>
      </c>
      <c r="B10" s="252" t="s">
        <v>334</v>
      </c>
      <c r="C10" s="2"/>
      <c r="D10" s="4" t="s">
        <v>11</v>
      </c>
      <c r="E10" s="31">
        <v>1</v>
      </c>
      <c r="F10" s="3" t="s">
        <v>31</v>
      </c>
      <c r="G10" s="239">
        <v>600</v>
      </c>
      <c r="H10" s="205"/>
      <c r="I10" s="258"/>
      <c r="J10" s="5"/>
      <c r="K10" s="176"/>
      <c r="L10" s="176"/>
    </row>
    <row r="11" spans="1:12" ht="34.5" customHeight="1">
      <c r="A11" s="1">
        <v>5</v>
      </c>
      <c r="B11" s="253" t="s">
        <v>1019</v>
      </c>
      <c r="C11" s="2"/>
      <c r="D11" s="4" t="s">
        <v>165</v>
      </c>
      <c r="E11" s="31">
        <v>10</v>
      </c>
      <c r="F11" s="3"/>
      <c r="G11" s="239">
        <v>680</v>
      </c>
      <c r="H11" s="205"/>
      <c r="I11" s="258"/>
      <c r="J11" s="5"/>
      <c r="K11" s="176"/>
      <c r="L11" s="176"/>
    </row>
    <row r="12" spans="1:12" ht="30" customHeight="1">
      <c r="A12" s="1">
        <v>6</v>
      </c>
      <c r="B12" s="252" t="s">
        <v>166</v>
      </c>
      <c r="C12" s="2"/>
      <c r="D12" s="3" t="s">
        <v>165</v>
      </c>
      <c r="E12" s="31">
        <v>10</v>
      </c>
      <c r="F12" s="3" t="s">
        <v>167</v>
      </c>
      <c r="G12" s="239">
        <v>800</v>
      </c>
      <c r="H12" s="205"/>
      <c r="I12" s="258"/>
      <c r="J12" s="5"/>
      <c r="K12" s="176"/>
      <c r="L12" s="176"/>
    </row>
    <row r="13" spans="1:12" ht="40.5" customHeight="1">
      <c r="A13" s="1">
        <v>7</v>
      </c>
      <c r="B13" s="254" t="s">
        <v>696</v>
      </c>
      <c r="C13" s="6"/>
      <c r="D13" s="4" t="s">
        <v>102</v>
      </c>
      <c r="E13" s="15"/>
      <c r="F13" s="3" t="s">
        <v>113</v>
      </c>
      <c r="G13" s="239">
        <v>100</v>
      </c>
      <c r="H13" s="205"/>
      <c r="I13" s="258"/>
      <c r="J13" s="5"/>
      <c r="K13" s="176"/>
      <c r="L13" s="176"/>
    </row>
    <row r="14" spans="1:12" ht="36" customHeight="1">
      <c r="A14" s="1">
        <v>8</v>
      </c>
      <c r="B14" s="241" t="s">
        <v>95</v>
      </c>
      <c r="C14" s="24"/>
      <c r="D14" s="26" t="s">
        <v>210</v>
      </c>
      <c r="E14" s="26" t="s">
        <v>438</v>
      </c>
      <c r="F14" s="26" t="s">
        <v>437</v>
      </c>
      <c r="G14" s="239">
        <v>130</v>
      </c>
      <c r="H14" s="205"/>
      <c r="I14" s="258"/>
      <c r="J14" s="5"/>
      <c r="K14" s="176"/>
      <c r="L14" s="176"/>
    </row>
    <row r="15" spans="1:12" ht="31.5" customHeight="1">
      <c r="A15" s="1">
        <v>9</v>
      </c>
      <c r="B15" s="255" t="s">
        <v>168</v>
      </c>
      <c r="C15" s="10"/>
      <c r="D15" s="4" t="s">
        <v>169</v>
      </c>
      <c r="E15" s="4" t="s">
        <v>170</v>
      </c>
      <c r="F15" s="3" t="s">
        <v>48</v>
      </c>
      <c r="G15" s="239">
        <v>110</v>
      </c>
      <c r="H15" s="205"/>
      <c r="I15" s="258"/>
      <c r="J15" s="5"/>
      <c r="K15" s="176"/>
      <c r="L15" s="176"/>
    </row>
    <row r="16" spans="1:12" ht="33.75" customHeight="1">
      <c r="A16" s="1">
        <v>10</v>
      </c>
      <c r="B16" s="255" t="s">
        <v>168</v>
      </c>
      <c r="C16" s="10"/>
      <c r="D16" s="4" t="s">
        <v>169</v>
      </c>
      <c r="E16" s="4" t="s">
        <v>171</v>
      </c>
      <c r="F16" s="3" t="s">
        <v>48</v>
      </c>
      <c r="G16" s="239">
        <v>850</v>
      </c>
      <c r="H16" s="205"/>
      <c r="I16" s="258"/>
      <c r="J16" s="5"/>
      <c r="K16" s="176"/>
      <c r="L16" s="176"/>
    </row>
    <row r="17" spans="1:12" ht="41.25" customHeight="1">
      <c r="A17" s="1">
        <v>11</v>
      </c>
      <c r="B17" s="254" t="s">
        <v>181</v>
      </c>
      <c r="C17" s="6"/>
      <c r="D17" s="4" t="s">
        <v>102</v>
      </c>
      <c r="E17" s="34">
        <v>0.03</v>
      </c>
      <c r="F17" s="3" t="s">
        <v>180</v>
      </c>
      <c r="G17" s="262">
        <v>6800</v>
      </c>
      <c r="H17" s="205"/>
      <c r="I17" s="258"/>
      <c r="J17" s="5"/>
      <c r="K17" s="176"/>
      <c r="L17" s="176"/>
    </row>
    <row r="18" spans="1:12" ht="39.75" customHeight="1">
      <c r="A18" s="1">
        <v>12</v>
      </c>
      <c r="B18" s="241" t="s">
        <v>181</v>
      </c>
      <c r="C18" s="24"/>
      <c r="D18" s="242" t="s">
        <v>102</v>
      </c>
      <c r="E18" s="326">
        <v>0.03</v>
      </c>
      <c r="F18" s="332">
        <v>1000</v>
      </c>
      <c r="G18" s="281">
        <v>1500</v>
      </c>
      <c r="H18" s="308"/>
      <c r="I18" s="258"/>
      <c r="J18" s="5"/>
      <c r="K18" s="176"/>
      <c r="L18" s="176"/>
    </row>
    <row r="19" spans="1:12" ht="38.25" customHeight="1">
      <c r="A19" s="1">
        <v>13</v>
      </c>
      <c r="B19" s="241" t="s">
        <v>831</v>
      </c>
      <c r="C19" s="24"/>
      <c r="D19" s="242" t="s">
        <v>832</v>
      </c>
      <c r="E19" s="343">
        <v>0.02</v>
      </c>
      <c r="F19" s="247">
        <v>30</v>
      </c>
      <c r="G19" s="239">
        <v>1250</v>
      </c>
      <c r="H19" s="247"/>
      <c r="I19" s="258"/>
      <c r="J19" s="5"/>
      <c r="K19" s="176"/>
      <c r="L19" s="176"/>
    </row>
    <row r="20" spans="1:12" ht="38.25" customHeight="1">
      <c r="A20" s="1">
        <v>14</v>
      </c>
      <c r="B20" s="241" t="s">
        <v>833</v>
      </c>
      <c r="C20" s="24"/>
      <c r="D20" s="242" t="s">
        <v>832</v>
      </c>
      <c r="E20" s="343">
        <v>0.02</v>
      </c>
      <c r="F20" s="247">
        <v>30</v>
      </c>
      <c r="G20" s="262">
        <v>3800</v>
      </c>
      <c r="H20" s="247"/>
      <c r="I20" s="258"/>
      <c r="J20" s="5"/>
      <c r="K20" s="176"/>
      <c r="L20" s="176"/>
    </row>
    <row r="21" spans="1:12" ht="36.75" customHeight="1">
      <c r="A21" s="1">
        <v>15</v>
      </c>
      <c r="B21" s="257" t="s">
        <v>694</v>
      </c>
      <c r="C21" s="5"/>
      <c r="D21" s="4" t="s">
        <v>102</v>
      </c>
      <c r="E21" s="383" t="s">
        <v>695</v>
      </c>
      <c r="F21" s="384" t="s">
        <v>221</v>
      </c>
      <c r="G21" s="239">
        <v>98</v>
      </c>
      <c r="H21" s="221"/>
      <c r="I21" s="258"/>
      <c r="J21" s="5"/>
      <c r="K21" s="176"/>
      <c r="L21" s="176"/>
    </row>
    <row r="22" spans="1:12" ht="34.5" customHeight="1">
      <c r="A22" s="1">
        <v>16</v>
      </c>
      <c r="B22" s="252" t="s">
        <v>173</v>
      </c>
      <c r="C22" s="2"/>
      <c r="D22" s="4" t="s">
        <v>85</v>
      </c>
      <c r="E22" s="4" t="s">
        <v>335</v>
      </c>
      <c r="F22" s="3" t="s">
        <v>174</v>
      </c>
      <c r="G22" s="239">
        <v>220</v>
      </c>
      <c r="H22" s="205"/>
      <c r="I22" s="258"/>
      <c r="J22" s="5"/>
      <c r="K22" s="176"/>
      <c r="L22" s="176"/>
    </row>
    <row r="23" spans="1:12" ht="42" customHeight="1">
      <c r="A23" s="1">
        <v>17</v>
      </c>
      <c r="B23" s="252" t="s">
        <v>175</v>
      </c>
      <c r="C23" s="5"/>
      <c r="D23" s="4" t="s">
        <v>85</v>
      </c>
      <c r="E23" s="4" t="s">
        <v>335</v>
      </c>
      <c r="F23" s="3" t="s">
        <v>172</v>
      </c>
      <c r="G23" s="239">
        <v>410</v>
      </c>
      <c r="H23" s="205"/>
      <c r="I23" s="258"/>
      <c r="J23" s="5"/>
      <c r="K23" s="176"/>
      <c r="L23" s="176"/>
    </row>
    <row r="24" spans="1:12" ht="35.25" customHeight="1">
      <c r="A24" s="82">
        <v>18</v>
      </c>
      <c r="B24" s="241" t="s">
        <v>623</v>
      </c>
      <c r="C24" s="24"/>
      <c r="D24" s="26" t="s">
        <v>102</v>
      </c>
      <c r="E24" s="26"/>
      <c r="F24" s="26" t="s">
        <v>524</v>
      </c>
      <c r="G24" s="239">
        <v>400</v>
      </c>
      <c r="H24" s="221"/>
      <c r="I24" s="258"/>
      <c r="J24" s="5"/>
      <c r="K24" s="176"/>
      <c r="L24" s="176"/>
    </row>
    <row r="25" spans="1:12" ht="31.5" customHeight="1">
      <c r="A25" s="557">
        <v>19</v>
      </c>
      <c r="B25" s="256" t="s">
        <v>157</v>
      </c>
      <c r="C25" s="558"/>
      <c r="D25" s="559" t="s">
        <v>439</v>
      </c>
      <c r="E25" s="560">
        <v>0.1</v>
      </c>
      <c r="F25" s="561" t="s">
        <v>176</v>
      </c>
      <c r="G25" s="240">
        <v>130</v>
      </c>
      <c r="H25" s="562"/>
      <c r="I25" s="258"/>
      <c r="J25" s="361"/>
      <c r="K25" s="336"/>
      <c r="L25" s="336"/>
    </row>
    <row r="26" spans="1:12" ht="37.5" customHeight="1">
      <c r="A26" s="563">
        <v>20</v>
      </c>
      <c r="B26" s="254" t="s">
        <v>157</v>
      </c>
      <c r="C26" s="257"/>
      <c r="D26" s="385" t="s">
        <v>164</v>
      </c>
      <c r="E26" s="564">
        <v>0.05</v>
      </c>
      <c r="F26" s="565" t="s">
        <v>176</v>
      </c>
      <c r="G26" s="239">
        <v>150</v>
      </c>
      <c r="H26" s="566"/>
      <c r="I26" s="258"/>
      <c r="J26" s="558"/>
      <c r="K26" s="337"/>
      <c r="L26" s="337"/>
    </row>
    <row r="27" spans="1:12" ht="39.75" customHeight="1">
      <c r="A27" s="557">
        <v>21</v>
      </c>
      <c r="B27" s="252" t="s">
        <v>177</v>
      </c>
      <c r="C27" s="361"/>
      <c r="D27" s="385" t="s">
        <v>164</v>
      </c>
      <c r="E27" s="614"/>
      <c r="F27" s="565" t="s">
        <v>178</v>
      </c>
      <c r="G27" s="239">
        <v>200</v>
      </c>
      <c r="H27" s="615"/>
      <c r="I27" s="258"/>
      <c r="J27" s="361"/>
      <c r="K27" s="361"/>
      <c r="L27" s="336"/>
    </row>
    <row r="28" spans="1:12" ht="36.75" customHeight="1" thickBot="1">
      <c r="A28" s="567" t="s">
        <v>708</v>
      </c>
      <c r="B28" s="241" t="s">
        <v>888</v>
      </c>
      <c r="C28" s="243"/>
      <c r="D28" s="297" t="s">
        <v>344</v>
      </c>
      <c r="E28" s="243">
        <v>70</v>
      </c>
      <c r="F28" s="243" t="s">
        <v>335</v>
      </c>
      <c r="G28" s="243">
        <v>210</v>
      </c>
      <c r="H28" s="243"/>
      <c r="I28" s="258"/>
      <c r="J28" s="361"/>
      <c r="K28" s="361"/>
      <c r="L28" s="361"/>
    </row>
    <row r="29" spans="1:12" ht="54.75" customHeight="1" thickBot="1">
      <c r="A29" s="616" t="s">
        <v>632</v>
      </c>
      <c r="B29" s="273" t="s">
        <v>1046</v>
      </c>
      <c r="C29" s="265"/>
      <c r="D29" s="265" t="s">
        <v>522</v>
      </c>
      <c r="E29" s="290" t="s">
        <v>1047</v>
      </c>
      <c r="F29" s="634" t="s">
        <v>524</v>
      </c>
      <c r="G29" s="265">
        <v>200</v>
      </c>
      <c r="H29" s="265"/>
      <c r="I29" s="617"/>
      <c r="J29" s="265"/>
      <c r="K29" s="265"/>
      <c r="L29" s="265"/>
    </row>
    <row r="30" spans="1:12" ht="35.25" customHeight="1" thickBot="1">
      <c r="A30" s="41"/>
      <c r="B30" s="41"/>
      <c r="C30" s="41"/>
      <c r="D30" s="41"/>
      <c r="E30" s="41"/>
      <c r="F30" s="41"/>
      <c r="G30" s="41"/>
      <c r="H30" s="41"/>
      <c r="I30" s="618">
        <f>SUM(I7:I29)</f>
        <v>0</v>
      </c>
      <c r="J30" s="41"/>
      <c r="K30" s="41"/>
      <c r="L30" s="404"/>
    </row>
    <row r="31" spans="1:12" ht="21" customHeight="1">
      <c r="A31" s="543"/>
      <c r="B31" s="41"/>
      <c r="C31" s="41"/>
      <c r="D31" s="41"/>
      <c r="E31" s="41"/>
      <c r="F31" s="41"/>
      <c r="G31" s="41"/>
      <c r="H31" s="41"/>
      <c r="I31" s="41"/>
      <c r="J31" s="134"/>
      <c r="K31" s="134"/>
      <c r="L31" s="544"/>
    </row>
    <row r="32" spans="1:2" ht="18" customHeight="1">
      <c r="A32" s="41"/>
      <c r="B32" t="s">
        <v>347</v>
      </c>
    </row>
    <row r="33" ht="12.75">
      <c r="I33" t="s">
        <v>339</v>
      </c>
    </row>
    <row r="34" ht="12.75">
      <c r="A34" t="s">
        <v>331</v>
      </c>
    </row>
    <row r="35" ht="12.75">
      <c r="I35" t="s">
        <v>348</v>
      </c>
    </row>
    <row r="36" ht="12.75">
      <c r="I36" t="s">
        <v>349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34" right="0.27" top="0.32" bottom="0.26" header="0.2" footer="0.16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14.875" style="0" customWidth="1"/>
    <col min="9" max="9" width="9.625" style="0" bestFit="1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1004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1003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9.5" customHeight="1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4.75" customHeight="1" thickBot="1">
      <c r="A9" s="492">
        <v>1</v>
      </c>
      <c r="B9" s="470" t="s">
        <v>76</v>
      </c>
      <c r="C9" s="456"/>
      <c r="D9" s="489" t="s">
        <v>328</v>
      </c>
      <c r="E9" s="496" t="s">
        <v>911</v>
      </c>
      <c r="F9" s="489" t="s">
        <v>335</v>
      </c>
      <c r="G9" s="497">
        <v>2600</v>
      </c>
      <c r="H9" s="489"/>
      <c r="I9" s="494"/>
      <c r="J9" s="460"/>
      <c r="K9" s="460"/>
      <c r="L9" s="495"/>
    </row>
    <row r="10" spans="1:12" ht="21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16.375" style="0" customWidth="1"/>
    <col min="5" max="5" width="12.75390625" style="0" customWidth="1"/>
    <col min="7" max="7" width="7.125" style="0" customWidth="1"/>
    <col min="9" max="9" width="9.625" style="0" bestFit="1" customWidth="1"/>
    <col min="10" max="10" width="6.7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890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889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54" customHeight="1" thickBot="1">
      <c r="A9" s="492">
        <v>1</v>
      </c>
      <c r="B9" s="470" t="s">
        <v>1005</v>
      </c>
      <c r="C9" s="456"/>
      <c r="D9" s="489" t="s">
        <v>328</v>
      </c>
      <c r="E9" s="552" t="s">
        <v>1032</v>
      </c>
      <c r="F9" s="489" t="s">
        <v>338</v>
      </c>
      <c r="G9" s="493">
        <v>40</v>
      </c>
      <c r="H9" s="489"/>
      <c r="I9" s="494"/>
      <c r="J9" s="460"/>
      <c r="K9" s="460"/>
      <c r="L9" s="495"/>
    </row>
    <row r="10" spans="1:12" ht="16.5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L4"/>
    </sheetView>
  </sheetViews>
  <sheetFormatPr defaultColWidth="9.00390625" defaultRowHeight="12.75"/>
  <cols>
    <col min="1" max="1" width="5.25390625" style="0" customWidth="1"/>
    <col min="2" max="2" width="25.375" style="0" customWidth="1"/>
    <col min="3" max="3" width="14.00390625" style="0" customWidth="1"/>
    <col min="4" max="4" width="10.25390625" style="0" customWidth="1"/>
    <col min="5" max="5" width="10.375" style="0" customWidth="1"/>
    <col min="9" max="9" width="10.875" style="0" customWidth="1"/>
    <col min="10" max="10" width="7.625" style="0" customWidth="1"/>
    <col min="12" max="12" width="11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1074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1073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41.25" customHeight="1" thickBot="1">
      <c r="A9" s="492">
        <v>1</v>
      </c>
      <c r="B9" s="470" t="s">
        <v>1107</v>
      </c>
      <c r="C9" s="456"/>
      <c r="D9" s="489" t="s">
        <v>328</v>
      </c>
      <c r="E9" s="665" t="s">
        <v>1108</v>
      </c>
      <c r="F9" s="489" t="s">
        <v>335</v>
      </c>
      <c r="G9" s="493">
        <v>500</v>
      </c>
      <c r="H9" s="489"/>
      <c r="I9" s="494"/>
      <c r="J9" s="460"/>
      <c r="K9" s="460"/>
      <c r="L9" s="495"/>
    </row>
    <row r="10" spans="1:12" ht="27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:L4"/>
    </sheetView>
  </sheetViews>
  <sheetFormatPr defaultColWidth="9.00390625" defaultRowHeight="12.75"/>
  <cols>
    <col min="1" max="1" width="5.875" style="0" customWidth="1"/>
    <col min="2" max="2" width="24.625" style="0" customWidth="1"/>
    <col min="3" max="3" width="17.375" style="0" customWidth="1"/>
    <col min="4" max="4" width="7.25390625" style="0" customWidth="1"/>
    <col min="5" max="5" width="8.00390625" style="0" customWidth="1"/>
    <col min="6" max="6" width="7.00390625" style="0" customWidth="1"/>
    <col min="7" max="7" width="8.00390625" style="0" customWidth="1"/>
    <col min="9" max="9" width="12.125" style="0" bestFit="1" customWidth="1"/>
    <col min="12" max="12" width="13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1007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82" t="s">
        <v>848</v>
      </c>
      <c r="J2" s="882"/>
      <c r="K2" s="882"/>
      <c r="L2" s="883"/>
    </row>
    <row r="3" spans="1:12" ht="15">
      <c r="A3" s="45"/>
      <c r="B3" s="487" t="s">
        <v>331</v>
      </c>
      <c r="C3" s="491"/>
      <c r="D3" s="890" t="s">
        <v>1006</v>
      </c>
      <c r="E3" s="890"/>
      <c r="F3" s="890"/>
      <c r="G3" s="123"/>
      <c r="H3" s="451"/>
      <c r="I3" s="882" t="s">
        <v>841</v>
      </c>
      <c r="J3" s="882"/>
      <c r="K3" s="882"/>
      <c r="L3" s="883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46" t="s">
        <v>842</v>
      </c>
      <c r="J4" s="847"/>
      <c r="K4" s="847"/>
      <c r="L4" s="87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483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50.25" customHeight="1" thickBot="1">
      <c r="A9" s="492">
        <v>1</v>
      </c>
      <c r="B9" s="470" t="s">
        <v>1030</v>
      </c>
      <c r="C9" s="456"/>
      <c r="D9" s="489" t="s">
        <v>328</v>
      </c>
      <c r="E9" s="496" t="s">
        <v>1029</v>
      </c>
      <c r="F9" s="489" t="s">
        <v>1031</v>
      </c>
      <c r="G9" s="497">
        <v>2000</v>
      </c>
      <c r="H9" s="489"/>
      <c r="I9" s="494"/>
      <c r="J9" s="460"/>
      <c r="K9" s="460"/>
      <c r="L9" s="495"/>
    </row>
    <row r="10" spans="1:12" ht="42.75" customHeight="1" thickBot="1">
      <c r="A10" s="41"/>
      <c r="B10" s="371"/>
      <c r="C10" s="41"/>
      <c r="D10" s="317"/>
      <c r="E10" s="370"/>
      <c r="F10" s="41"/>
      <c r="G10" s="41"/>
      <c r="H10" s="303"/>
      <c r="I10" s="316">
        <f>SUM(I9)</f>
        <v>0</v>
      </c>
      <c r="J10" s="41"/>
      <c r="K10" s="41"/>
      <c r="L10" s="403"/>
    </row>
    <row r="11" spans="1:12" ht="15">
      <c r="A11" s="41"/>
      <c r="B11" s="41"/>
      <c r="C11" s="41"/>
      <c r="D11" s="41"/>
      <c r="E11" s="41"/>
      <c r="F11" s="41"/>
      <c r="G11" s="41"/>
      <c r="H11" s="303"/>
      <c r="I11" s="303"/>
      <c r="J11" s="41"/>
      <c r="K11" s="41"/>
      <c r="L11" s="41"/>
    </row>
    <row r="13" ht="12.75">
      <c r="B13" t="s">
        <v>347</v>
      </c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D3:F3"/>
    <mergeCell ref="I4:L4"/>
    <mergeCell ref="I1:L1"/>
    <mergeCell ref="I2:L2"/>
    <mergeCell ref="I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1140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7" customHeight="1" thickBot="1">
      <c r="A9" s="840">
        <v>1</v>
      </c>
      <c r="B9" s="896" t="s">
        <v>535</v>
      </c>
      <c r="C9" s="897"/>
      <c r="D9" s="898" t="s">
        <v>328</v>
      </c>
      <c r="E9" s="496" t="s">
        <v>966</v>
      </c>
      <c r="F9" s="898" t="s">
        <v>338</v>
      </c>
      <c r="G9" s="839">
        <v>50</v>
      </c>
      <c r="H9" s="807"/>
      <c r="I9" s="502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1141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8.5" customHeight="1" thickBot="1">
      <c r="A9" s="840">
        <v>1</v>
      </c>
      <c r="B9" s="832" t="s">
        <v>535</v>
      </c>
      <c r="C9" s="899"/>
      <c r="D9" s="900" t="s">
        <v>328</v>
      </c>
      <c r="E9" s="900" t="s">
        <v>581</v>
      </c>
      <c r="F9" s="900" t="s">
        <v>342</v>
      </c>
      <c r="G9" s="839">
        <v>400</v>
      </c>
      <c r="H9" s="807"/>
      <c r="I9" s="502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1142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7.75" customHeight="1" thickBot="1">
      <c r="A9" s="840">
        <v>1</v>
      </c>
      <c r="B9" s="832" t="s">
        <v>420</v>
      </c>
      <c r="C9" s="807"/>
      <c r="D9" s="808" t="s">
        <v>409</v>
      </c>
      <c r="E9" s="808" t="s">
        <v>421</v>
      </c>
      <c r="F9" s="808" t="s">
        <v>19</v>
      </c>
      <c r="G9" s="839">
        <v>20</v>
      </c>
      <c r="H9" s="897"/>
      <c r="I9" s="502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1143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4.75" customHeight="1" thickBot="1">
      <c r="A9" s="840">
        <v>1</v>
      </c>
      <c r="B9" s="901" t="s">
        <v>525</v>
      </c>
      <c r="C9" s="902"/>
      <c r="D9" s="833" t="s">
        <v>409</v>
      </c>
      <c r="E9" s="833" t="s">
        <v>526</v>
      </c>
      <c r="F9" s="903" t="s">
        <v>346</v>
      </c>
      <c r="G9" s="839">
        <v>15</v>
      </c>
      <c r="H9" s="897"/>
      <c r="I9" s="502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1139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" customHeight="1" thickBot="1">
      <c r="A9" s="840">
        <v>1</v>
      </c>
      <c r="B9" s="841" t="s">
        <v>281</v>
      </c>
      <c r="C9" s="842"/>
      <c r="D9" s="843" t="s">
        <v>306</v>
      </c>
      <c r="E9" s="844" t="s">
        <v>282</v>
      </c>
      <c r="F9" s="843" t="s">
        <v>48</v>
      </c>
      <c r="G9" s="839">
        <v>600</v>
      </c>
      <c r="H9" s="201"/>
      <c r="I9" s="845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1138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4" customHeight="1" thickBot="1">
      <c r="A9" s="218">
        <v>1</v>
      </c>
      <c r="B9" s="281" t="s">
        <v>1009</v>
      </c>
      <c r="C9" s="24"/>
      <c r="D9" s="76" t="s">
        <v>328</v>
      </c>
      <c r="E9" s="24" t="s">
        <v>1010</v>
      </c>
      <c r="F9" s="76" t="s">
        <v>338</v>
      </c>
      <c r="G9" s="296">
        <v>300</v>
      </c>
      <c r="H9" s="24"/>
      <c r="I9" s="758"/>
      <c r="J9" s="24"/>
      <c r="K9" s="24"/>
      <c r="L9" s="24"/>
    </row>
    <row r="10" spans="9:12" ht="21" customHeight="1" thickBot="1">
      <c r="I10" s="311">
        <f>SUM(I9:I9)</f>
        <v>0</v>
      </c>
      <c r="L10" s="404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L44" sqref="L44"/>
    </sheetView>
  </sheetViews>
  <sheetFormatPr defaultColWidth="9.00390625" defaultRowHeight="12.75"/>
  <cols>
    <col min="1" max="1" width="4.00390625" style="0" bestFit="1" customWidth="1"/>
    <col min="2" max="2" width="26.875" style="0" bestFit="1" customWidth="1"/>
    <col min="3" max="3" width="14.75390625" style="0" customWidth="1"/>
    <col min="5" max="5" width="12.875" style="0" bestFit="1" customWidth="1"/>
    <col min="7" max="7" width="8.75390625" style="0" customWidth="1"/>
    <col min="8" max="8" width="10.875" style="0" bestFit="1" customWidth="1"/>
    <col min="9" max="9" width="15.25390625" style="0" customWidth="1"/>
    <col min="10" max="10" width="6.25390625" style="0" customWidth="1"/>
    <col min="12" max="12" width="13.875" style="0" customWidth="1"/>
  </cols>
  <sheetData>
    <row r="1" spans="1:12" ht="21.75" customHeight="1">
      <c r="A1" s="43"/>
      <c r="B1" s="47"/>
      <c r="C1" s="43"/>
      <c r="D1" s="44"/>
      <c r="E1" s="44"/>
      <c r="F1" s="44"/>
      <c r="G1" s="44"/>
      <c r="H1" s="47"/>
      <c r="I1" s="861" t="s">
        <v>851</v>
      </c>
      <c r="J1" s="862"/>
      <c r="K1" s="862"/>
      <c r="L1" s="863"/>
    </row>
    <row r="2" spans="1:12" ht="19.5" customHeight="1">
      <c r="A2" s="45"/>
      <c r="B2" s="46"/>
      <c r="C2" s="856" t="s">
        <v>359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21.75" customHeight="1">
      <c r="A3" s="45"/>
      <c r="B3" s="46"/>
      <c r="C3" s="856" t="s">
        <v>360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27.75" customHeight="1">
      <c r="A7" s="667">
        <v>1</v>
      </c>
      <c r="B7" s="238" t="s">
        <v>1028</v>
      </c>
      <c r="C7" s="38"/>
      <c r="D7" s="575" t="s">
        <v>409</v>
      </c>
      <c r="E7" s="575" t="s">
        <v>1025</v>
      </c>
      <c r="F7" s="575" t="s">
        <v>1027</v>
      </c>
      <c r="G7" s="650">
        <v>100</v>
      </c>
      <c r="H7" s="650"/>
      <c r="I7" s="668"/>
      <c r="J7" s="38"/>
      <c r="K7" s="196"/>
      <c r="L7" s="669"/>
    </row>
    <row r="8" spans="1:12" ht="27.75" customHeight="1">
      <c r="A8" s="1">
        <v>2</v>
      </c>
      <c r="B8" s="239" t="s">
        <v>1026</v>
      </c>
      <c r="C8" s="24"/>
      <c r="D8" s="242" t="s">
        <v>409</v>
      </c>
      <c r="E8" s="242" t="s">
        <v>1021</v>
      </c>
      <c r="F8" s="242" t="s">
        <v>1027</v>
      </c>
      <c r="G8" s="247">
        <v>100</v>
      </c>
      <c r="H8" s="247"/>
      <c r="I8" s="568"/>
      <c r="J8" s="24"/>
      <c r="K8" s="177"/>
      <c r="L8" s="188"/>
    </row>
    <row r="9" spans="1:12" ht="27.75" customHeight="1">
      <c r="A9" s="1">
        <v>3</v>
      </c>
      <c r="B9" s="259" t="s">
        <v>185</v>
      </c>
      <c r="C9" s="2"/>
      <c r="D9" s="1" t="s">
        <v>11</v>
      </c>
      <c r="E9" s="3"/>
      <c r="F9" s="1" t="s">
        <v>22</v>
      </c>
      <c r="G9" s="239">
        <v>120</v>
      </c>
      <c r="H9" s="207"/>
      <c r="I9" s="176"/>
      <c r="J9" s="24"/>
      <c r="K9" s="177"/>
      <c r="L9" s="188"/>
    </row>
    <row r="10" spans="1:12" ht="27.75" customHeight="1">
      <c r="A10" s="1">
        <v>4</v>
      </c>
      <c r="B10" s="259" t="s">
        <v>399</v>
      </c>
      <c r="C10" s="2"/>
      <c r="D10" s="1" t="s">
        <v>11</v>
      </c>
      <c r="E10" s="3">
        <v>0.3</v>
      </c>
      <c r="F10" s="1" t="s">
        <v>13</v>
      </c>
      <c r="G10" s="239">
        <v>500</v>
      </c>
      <c r="H10" s="207"/>
      <c r="I10" s="176"/>
      <c r="J10" s="24"/>
      <c r="K10" s="177"/>
      <c r="L10" s="188"/>
    </row>
    <row r="11" spans="1:12" ht="27.75" customHeight="1">
      <c r="A11" s="1">
        <v>5</v>
      </c>
      <c r="B11" s="259" t="s">
        <v>186</v>
      </c>
      <c r="C11" s="2"/>
      <c r="D11" s="1" t="s">
        <v>11</v>
      </c>
      <c r="E11" s="3" t="s">
        <v>188</v>
      </c>
      <c r="F11" s="1" t="s">
        <v>687</v>
      </c>
      <c r="G11" s="262">
        <v>1300</v>
      </c>
      <c r="H11" s="207"/>
      <c r="I11" s="176"/>
      <c r="J11" s="24"/>
      <c r="K11" s="177"/>
      <c r="L11" s="188"/>
    </row>
    <row r="12" spans="1:12" ht="27.75" customHeight="1">
      <c r="A12" s="1">
        <v>6</v>
      </c>
      <c r="B12" s="259" t="s">
        <v>186</v>
      </c>
      <c r="C12" s="24"/>
      <c r="D12" s="1" t="s">
        <v>409</v>
      </c>
      <c r="E12" s="282" t="s">
        <v>722</v>
      </c>
      <c r="F12" s="1" t="s">
        <v>687</v>
      </c>
      <c r="G12" s="239">
        <v>400</v>
      </c>
      <c r="H12" s="247"/>
      <c r="I12" s="176"/>
      <c r="J12" s="24"/>
      <c r="K12" s="177"/>
      <c r="L12" s="188"/>
    </row>
    <row r="13" spans="1:12" ht="27.75" customHeight="1">
      <c r="A13" s="1">
        <v>7</v>
      </c>
      <c r="B13" s="239" t="s">
        <v>1023</v>
      </c>
      <c r="C13" s="24"/>
      <c r="D13" s="242" t="s">
        <v>409</v>
      </c>
      <c r="E13" s="242" t="s">
        <v>588</v>
      </c>
      <c r="F13" s="242" t="s">
        <v>343</v>
      </c>
      <c r="G13" s="247">
        <v>100</v>
      </c>
      <c r="H13" s="247"/>
      <c r="I13" s="280"/>
      <c r="J13" s="24"/>
      <c r="K13" s="177"/>
      <c r="L13" s="188"/>
    </row>
    <row r="14" spans="1:12" ht="42" customHeight="1">
      <c r="A14" s="27">
        <v>8</v>
      </c>
      <c r="B14" s="288" t="s">
        <v>1048</v>
      </c>
      <c r="C14" s="129"/>
      <c r="D14" s="331" t="s">
        <v>409</v>
      </c>
      <c r="E14" s="331" t="s">
        <v>722</v>
      </c>
      <c r="F14" s="331" t="s">
        <v>444</v>
      </c>
      <c r="G14" s="342">
        <v>150</v>
      </c>
      <c r="H14" s="387"/>
      <c r="I14" s="601"/>
      <c r="J14" s="24"/>
      <c r="K14" s="177"/>
      <c r="L14" s="188"/>
    </row>
    <row r="15" spans="1:12" ht="42" customHeight="1">
      <c r="A15" s="27">
        <v>9</v>
      </c>
      <c r="B15" s="241" t="s">
        <v>1048</v>
      </c>
      <c r="C15" s="24"/>
      <c r="D15" s="242" t="s">
        <v>409</v>
      </c>
      <c r="E15" s="242" t="s">
        <v>663</v>
      </c>
      <c r="F15" s="242" t="s">
        <v>444</v>
      </c>
      <c r="G15" s="247">
        <v>150</v>
      </c>
      <c r="H15" s="247"/>
      <c r="I15" s="369"/>
      <c r="J15" s="24"/>
      <c r="K15" s="177"/>
      <c r="L15" s="188"/>
    </row>
    <row r="16" spans="1:12" ht="27.75" customHeight="1">
      <c r="A16" s="27">
        <v>10</v>
      </c>
      <c r="B16" s="259" t="s">
        <v>189</v>
      </c>
      <c r="C16" s="2"/>
      <c r="D16" s="1" t="s">
        <v>11</v>
      </c>
      <c r="E16" s="3">
        <v>0.05</v>
      </c>
      <c r="F16" s="1" t="s">
        <v>13</v>
      </c>
      <c r="G16" s="239">
        <v>290</v>
      </c>
      <c r="H16" s="207"/>
      <c r="I16" s="176"/>
      <c r="J16" s="24"/>
      <c r="K16" s="177"/>
      <c r="L16" s="188"/>
    </row>
    <row r="17" spans="1:13" ht="27.75" customHeight="1">
      <c r="A17" s="27">
        <v>11</v>
      </c>
      <c r="B17" s="259" t="s">
        <v>189</v>
      </c>
      <c r="C17" s="2"/>
      <c r="D17" s="1" t="s">
        <v>169</v>
      </c>
      <c r="E17" s="3">
        <v>0.1</v>
      </c>
      <c r="F17" s="1" t="s">
        <v>48</v>
      </c>
      <c r="G17" s="239">
        <v>670</v>
      </c>
      <c r="H17" s="207"/>
      <c r="I17" s="176"/>
      <c r="J17" s="24"/>
      <c r="K17" s="177"/>
      <c r="L17" s="188"/>
      <c r="M17" s="41"/>
    </row>
    <row r="18" spans="1:12" ht="27.75" customHeight="1">
      <c r="A18" s="27">
        <v>12</v>
      </c>
      <c r="B18" s="259" t="s">
        <v>189</v>
      </c>
      <c r="C18" s="24"/>
      <c r="D18" s="1" t="s">
        <v>328</v>
      </c>
      <c r="E18" s="26" t="s">
        <v>619</v>
      </c>
      <c r="F18" s="1" t="s">
        <v>16</v>
      </c>
      <c r="G18" s="264">
        <v>80</v>
      </c>
      <c r="H18" s="207"/>
      <c r="I18" s="176"/>
      <c r="J18" s="24"/>
      <c r="K18" s="177"/>
      <c r="L18" s="188"/>
    </row>
    <row r="19" spans="1:12" ht="27.75" customHeight="1">
      <c r="A19" s="27">
        <v>13</v>
      </c>
      <c r="B19" s="259" t="s">
        <v>190</v>
      </c>
      <c r="C19" s="2"/>
      <c r="D19" s="1" t="s">
        <v>11</v>
      </c>
      <c r="E19" s="3">
        <v>0.001</v>
      </c>
      <c r="F19" s="1" t="s">
        <v>13</v>
      </c>
      <c r="G19" s="239">
        <v>20</v>
      </c>
      <c r="H19" s="207"/>
      <c r="I19" s="176"/>
      <c r="J19" s="24"/>
      <c r="K19" s="177"/>
      <c r="L19" s="188"/>
    </row>
    <row r="20" spans="1:12" ht="27.75" customHeight="1">
      <c r="A20" s="27">
        <v>14</v>
      </c>
      <c r="B20" s="239" t="s">
        <v>443</v>
      </c>
      <c r="C20" s="24"/>
      <c r="D20" s="26" t="s">
        <v>409</v>
      </c>
      <c r="E20" s="26">
        <v>0.001</v>
      </c>
      <c r="F20" s="26" t="s">
        <v>444</v>
      </c>
      <c r="G20" s="239">
        <v>150</v>
      </c>
      <c r="H20" s="207"/>
      <c r="I20" s="176"/>
      <c r="J20" s="24"/>
      <c r="K20" s="177"/>
      <c r="L20" s="188"/>
    </row>
    <row r="21" spans="1:12" ht="27.75" customHeight="1">
      <c r="A21" s="27">
        <v>15</v>
      </c>
      <c r="B21" s="259" t="s">
        <v>191</v>
      </c>
      <c r="C21" s="2"/>
      <c r="D21" s="1" t="s">
        <v>164</v>
      </c>
      <c r="E21" s="23">
        <v>0.05</v>
      </c>
      <c r="F21" s="1"/>
      <c r="G21" s="239">
        <v>280</v>
      </c>
      <c r="H21" s="207"/>
      <c r="I21" s="176"/>
      <c r="J21" s="24"/>
      <c r="K21" s="177"/>
      <c r="L21" s="188"/>
    </row>
    <row r="22" spans="1:12" ht="27.75" customHeight="1">
      <c r="A22" s="27">
        <v>16</v>
      </c>
      <c r="B22" s="259" t="s">
        <v>191</v>
      </c>
      <c r="C22" s="24"/>
      <c r="D22" s="1" t="s">
        <v>409</v>
      </c>
      <c r="E22" s="282" t="s">
        <v>588</v>
      </c>
      <c r="F22" s="1" t="s">
        <v>777</v>
      </c>
      <c r="G22" s="264">
        <v>25</v>
      </c>
      <c r="H22" s="207"/>
      <c r="I22" s="176"/>
      <c r="J22" s="24"/>
      <c r="K22" s="177"/>
      <c r="L22" s="188"/>
    </row>
    <row r="23" spans="1:12" ht="27.75" customHeight="1">
      <c r="A23" s="27">
        <v>17</v>
      </c>
      <c r="B23" s="239" t="s">
        <v>585</v>
      </c>
      <c r="C23" s="13"/>
      <c r="D23" s="26" t="s">
        <v>522</v>
      </c>
      <c r="E23" s="78" t="s">
        <v>485</v>
      </c>
      <c r="F23" s="78" t="s">
        <v>586</v>
      </c>
      <c r="G23" s="239">
        <v>70</v>
      </c>
      <c r="H23" s="207"/>
      <c r="I23" s="176"/>
      <c r="J23" s="24"/>
      <c r="K23" s="177"/>
      <c r="L23" s="188"/>
    </row>
    <row r="24" spans="1:12" ht="27.75" customHeight="1">
      <c r="A24" s="27">
        <v>18</v>
      </c>
      <c r="B24" s="239" t="s">
        <v>585</v>
      </c>
      <c r="C24" s="24"/>
      <c r="D24" s="242" t="s">
        <v>429</v>
      </c>
      <c r="E24" s="242" t="s">
        <v>1021</v>
      </c>
      <c r="F24" s="242" t="s">
        <v>342</v>
      </c>
      <c r="G24" s="247">
        <v>100</v>
      </c>
      <c r="H24" s="247"/>
      <c r="I24" s="279"/>
      <c r="J24" s="24"/>
      <c r="K24" s="177"/>
      <c r="L24" s="188"/>
    </row>
    <row r="25" spans="1:12" ht="27.75" customHeight="1">
      <c r="A25" s="27">
        <v>19</v>
      </c>
      <c r="B25" s="239" t="s">
        <v>585</v>
      </c>
      <c r="C25" s="24"/>
      <c r="D25" s="242" t="s">
        <v>429</v>
      </c>
      <c r="E25" s="242" t="s">
        <v>1022</v>
      </c>
      <c r="F25" s="242" t="s">
        <v>342</v>
      </c>
      <c r="G25" s="247">
        <v>100</v>
      </c>
      <c r="H25" s="247"/>
      <c r="I25" s="279"/>
      <c r="J25" s="24"/>
      <c r="K25" s="177"/>
      <c r="L25" s="188"/>
    </row>
    <row r="26" spans="1:12" ht="27.75" customHeight="1">
      <c r="A26" s="27">
        <v>20</v>
      </c>
      <c r="B26" s="259" t="s">
        <v>192</v>
      </c>
      <c r="C26" s="2"/>
      <c r="D26" s="4" t="s">
        <v>11</v>
      </c>
      <c r="E26" s="31">
        <v>0.2</v>
      </c>
      <c r="F26" s="3" t="s">
        <v>13</v>
      </c>
      <c r="G26" s="239">
        <v>20</v>
      </c>
      <c r="H26" s="207"/>
      <c r="I26" s="176"/>
      <c r="J26" s="24"/>
      <c r="K26" s="177"/>
      <c r="L26" s="188"/>
    </row>
    <row r="27" spans="1:12" ht="27.75" customHeight="1">
      <c r="A27" s="571">
        <v>21</v>
      </c>
      <c r="B27" s="259" t="s">
        <v>192</v>
      </c>
      <c r="C27" s="24"/>
      <c r="D27" s="242" t="s">
        <v>429</v>
      </c>
      <c r="E27" s="242">
        <v>0.1</v>
      </c>
      <c r="F27" s="263" t="s">
        <v>342</v>
      </c>
      <c r="G27" s="264">
        <v>350</v>
      </c>
      <c r="H27" s="207"/>
      <c r="I27" s="176"/>
      <c r="J27" s="24"/>
      <c r="K27" s="24"/>
      <c r="L27" s="24"/>
    </row>
    <row r="28" spans="1:12" ht="27.75" customHeight="1">
      <c r="A28" s="571">
        <v>22</v>
      </c>
      <c r="B28" s="259" t="s">
        <v>194</v>
      </c>
      <c r="C28" s="2"/>
      <c r="D28" s="4" t="s">
        <v>15</v>
      </c>
      <c r="E28" s="4" t="s">
        <v>195</v>
      </c>
      <c r="F28" s="3" t="s">
        <v>16</v>
      </c>
      <c r="G28" s="262">
        <v>2200</v>
      </c>
      <c r="H28" s="207"/>
      <c r="I28" s="176"/>
      <c r="J28" s="24"/>
      <c r="K28" s="24"/>
      <c r="L28" s="24"/>
    </row>
    <row r="29" spans="1:12" ht="27.75" customHeight="1">
      <c r="A29" s="571">
        <v>23</v>
      </c>
      <c r="B29" s="259" t="s">
        <v>194</v>
      </c>
      <c r="C29" s="2"/>
      <c r="D29" s="3" t="s">
        <v>15</v>
      </c>
      <c r="E29" s="4" t="s">
        <v>196</v>
      </c>
      <c r="F29" s="3" t="s">
        <v>16</v>
      </c>
      <c r="G29" s="262">
        <v>4700</v>
      </c>
      <c r="H29" s="207"/>
      <c r="I29" s="176"/>
      <c r="J29" s="24"/>
      <c r="K29" s="24"/>
      <c r="L29" s="24"/>
    </row>
    <row r="30" spans="1:12" ht="27.75" customHeight="1">
      <c r="A30" s="571">
        <v>24</v>
      </c>
      <c r="B30" s="260" t="s">
        <v>194</v>
      </c>
      <c r="C30" s="10"/>
      <c r="D30" s="4" t="s">
        <v>11</v>
      </c>
      <c r="E30" s="4" t="s">
        <v>197</v>
      </c>
      <c r="F30" s="3" t="s">
        <v>48</v>
      </c>
      <c r="G30" s="262">
        <v>3300</v>
      </c>
      <c r="H30" s="207"/>
      <c r="I30" s="176"/>
      <c r="J30" s="24"/>
      <c r="K30" s="177"/>
      <c r="L30" s="188"/>
    </row>
    <row r="31" spans="1:12" ht="27.75" customHeight="1">
      <c r="A31" s="571">
        <v>25</v>
      </c>
      <c r="B31" s="259" t="s">
        <v>198</v>
      </c>
      <c r="C31" s="2"/>
      <c r="D31" s="4" t="s">
        <v>11</v>
      </c>
      <c r="E31" s="31">
        <v>0.5</v>
      </c>
      <c r="F31" s="3" t="s">
        <v>13</v>
      </c>
      <c r="G31" s="239">
        <v>1600</v>
      </c>
      <c r="H31" s="207"/>
      <c r="I31" s="176"/>
      <c r="J31" s="24"/>
      <c r="K31" s="177"/>
      <c r="L31" s="188"/>
    </row>
    <row r="32" spans="1:12" ht="33.75" customHeight="1">
      <c r="A32" s="571">
        <v>26</v>
      </c>
      <c r="B32" s="260" t="s">
        <v>198</v>
      </c>
      <c r="C32" s="6"/>
      <c r="D32" s="4" t="s">
        <v>169</v>
      </c>
      <c r="E32" s="32">
        <v>0.125</v>
      </c>
      <c r="F32" s="3" t="s">
        <v>48</v>
      </c>
      <c r="G32" s="239">
        <v>200</v>
      </c>
      <c r="H32" s="207"/>
      <c r="I32" s="176"/>
      <c r="J32" s="24"/>
      <c r="K32" s="177"/>
      <c r="L32" s="188"/>
    </row>
    <row r="33" spans="1:12" ht="31.5" customHeight="1">
      <c r="A33" s="571">
        <v>27</v>
      </c>
      <c r="B33" s="260" t="s">
        <v>198</v>
      </c>
      <c r="C33" s="6"/>
      <c r="D33" s="4" t="s">
        <v>169</v>
      </c>
      <c r="E33" s="31" t="s">
        <v>202</v>
      </c>
      <c r="F33" s="3" t="s">
        <v>48</v>
      </c>
      <c r="G33" s="239">
        <v>130</v>
      </c>
      <c r="H33" s="207"/>
      <c r="I33" s="176"/>
      <c r="J33" s="24"/>
      <c r="K33" s="177"/>
      <c r="L33" s="188"/>
    </row>
    <row r="34" spans="1:12" ht="27.75" customHeight="1">
      <c r="A34" s="572">
        <v>28</v>
      </c>
      <c r="B34" s="259" t="s">
        <v>198</v>
      </c>
      <c r="C34" s="6"/>
      <c r="D34" s="26" t="s">
        <v>429</v>
      </c>
      <c r="E34" s="26">
        <v>0.25</v>
      </c>
      <c r="F34" s="26" t="s">
        <v>48</v>
      </c>
      <c r="G34" s="239">
        <v>160</v>
      </c>
      <c r="H34" s="247"/>
      <c r="I34" s="176"/>
      <c r="J34" s="24"/>
      <c r="K34" s="177"/>
      <c r="L34" s="188"/>
    </row>
    <row r="35" spans="1:12" ht="29.25" customHeight="1">
      <c r="A35" s="572">
        <v>29</v>
      </c>
      <c r="B35" s="239" t="s">
        <v>198</v>
      </c>
      <c r="C35" s="13"/>
      <c r="D35" s="4" t="s">
        <v>199</v>
      </c>
      <c r="E35" s="4" t="s">
        <v>445</v>
      </c>
      <c r="F35" s="263" t="s">
        <v>778</v>
      </c>
      <c r="G35" s="239">
        <v>200</v>
      </c>
      <c r="H35" s="207"/>
      <c r="I35" s="176"/>
      <c r="J35" s="24"/>
      <c r="K35" s="24"/>
      <c r="L35" s="178"/>
    </row>
    <row r="36" spans="1:12" ht="39.75" customHeight="1">
      <c r="A36" s="95">
        <v>30</v>
      </c>
      <c r="B36" s="239" t="s">
        <v>665</v>
      </c>
      <c r="C36" s="13"/>
      <c r="D36" s="26" t="s">
        <v>328</v>
      </c>
      <c r="E36" s="13" t="s">
        <v>666</v>
      </c>
      <c r="F36" s="26" t="s">
        <v>338</v>
      </c>
      <c r="G36" s="239">
        <v>80</v>
      </c>
      <c r="H36" s="207"/>
      <c r="I36" s="176"/>
      <c r="J36" s="24"/>
      <c r="K36" s="24"/>
      <c r="L36" s="24"/>
    </row>
    <row r="37" spans="1:12" s="18" customFormat="1" ht="39" customHeight="1">
      <c r="A37" s="95" t="s">
        <v>719</v>
      </c>
      <c r="B37" s="239" t="s">
        <v>665</v>
      </c>
      <c r="C37" s="13"/>
      <c r="D37" s="26" t="s">
        <v>409</v>
      </c>
      <c r="E37" s="13" t="s">
        <v>668</v>
      </c>
      <c r="F37" s="243" t="s">
        <v>697</v>
      </c>
      <c r="G37" s="239">
        <v>100</v>
      </c>
      <c r="H37" s="177"/>
      <c r="I37" s="176"/>
      <c r="J37" s="13"/>
      <c r="K37" s="13"/>
      <c r="L37" s="24"/>
    </row>
    <row r="38" spans="1:12" ht="40.5" customHeight="1">
      <c r="A38" s="95" t="s">
        <v>720</v>
      </c>
      <c r="B38" s="239" t="s">
        <v>1024</v>
      </c>
      <c r="C38" s="13"/>
      <c r="D38" s="26" t="s">
        <v>409</v>
      </c>
      <c r="E38" s="26" t="s">
        <v>528</v>
      </c>
      <c r="F38" s="26" t="s">
        <v>444</v>
      </c>
      <c r="G38" s="13">
        <v>60</v>
      </c>
      <c r="H38" s="13"/>
      <c r="I38" s="568"/>
      <c r="J38" s="24"/>
      <c r="K38" s="24"/>
      <c r="L38" s="24"/>
    </row>
    <row r="39" spans="1:12" ht="36" customHeight="1">
      <c r="A39" s="95" t="s">
        <v>721</v>
      </c>
      <c r="B39" s="260" t="s">
        <v>200</v>
      </c>
      <c r="C39" s="6"/>
      <c r="D39" s="4" t="s">
        <v>15</v>
      </c>
      <c r="E39" s="4" t="s">
        <v>201</v>
      </c>
      <c r="F39" s="3" t="s">
        <v>16</v>
      </c>
      <c r="G39" s="262">
        <v>3900</v>
      </c>
      <c r="H39" s="13"/>
      <c r="I39" s="176"/>
      <c r="J39" s="24"/>
      <c r="K39" s="24"/>
      <c r="L39" s="24"/>
    </row>
    <row r="40" spans="1:12" ht="38.25" customHeight="1">
      <c r="A40" s="102" t="s">
        <v>723</v>
      </c>
      <c r="B40" s="260" t="s">
        <v>200</v>
      </c>
      <c r="C40" s="6"/>
      <c r="D40" s="4" t="s">
        <v>15</v>
      </c>
      <c r="E40" s="4" t="s">
        <v>193</v>
      </c>
      <c r="F40" s="3" t="s">
        <v>16</v>
      </c>
      <c r="G40" s="262">
        <v>4250</v>
      </c>
      <c r="H40" s="207"/>
      <c r="I40" s="176"/>
      <c r="J40" s="24"/>
      <c r="K40" s="24"/>
      <c r="L40" s="24"/>
    </row>
    <row r="41" spans="1:12" ht="48" customHeight="1">
      <c r="A41" s="143" t="s">
        <v>724</v>
      </c>
      <c r="B41" s="259" t="s">
        <v>200</v>
      </c>
      <c r="C41" s="6"/>
      <c r="D41" s="3" t="s">
        <v>40</v>
      </c>
      <c r="E41" s="3">
        <v>0.05</v>
      </c>
      <c r="F41" s="3" t="s">
        <v>13</v>
      </c>
      <c r="G41" s="262">
        <v>2300</v>
      </c>
      <c r="H41" s="207"/>
      <c r="I41" s="176"/>
      <c r="J41" s="129"/>
      <c r="K41" s="129"/>
      <c r="L41" s="129"/>
    </row>
    <row r="42" spans="1:12" ht="39" customHeight="1">
      <c r="A42" s="387" t="s">
        <v>725</v>
      </c>
      <c r="B42" s="259" t="s">
        <v>200</v>
      </c>
      <c r="C42" s="6"/>
      <c r="D42" s="4" t="s">
        <v>169</v>
      </c>
      <c r="E42" s="31">
        <v>0.1</v>
      </c>
      <c r="F42" s="3" t="s">
        <v>16</v>
      </c>
      <c r="G42" s="239">
        <v>40</v>
      </c>
      <c r="H42" s="207"/>
      <c r="I42" s="176"/>
      <c r="J42" s="129"/>
      <c r="K42" s="129"/>
      <c r="L42" s="129"/>
    </row>
    <row r="43" spans="1:12" ht="40.5" customHeight="1" thickBot="1">
      <c r="A43" s="96" t="s">
        <v>726</v>
      </c>
      <c r="B43" s="273" t="s">
        <v>818</v>
      </c>
      <c r="C43" s="96"/>
      <c r="D43" s="315" t="s">
        <v>409</v>
      </c>
      <c r="E43" s="315" t="s">
        <v>819</v>
      </c>
      <c r="F43" s="315" t="s">
        <v>342</v>
      </c>
      <c r="G43" s="569">
        <v>4000</v>
      </c>
      <c r="H43" s="314"/>
      <c r="I43" s="570"/>
      <c r="J43" s="96"/>
      <c r="K43" s="96"/>
      <c r="L43" s="96"/>
    </row>
    <row r="44" spans="9:12" ht="31.5" customHeight="1" thickBot="1">
      <c r="I44" s="246">
        <f>SUM(I7:I43)</f>
        <v>0</v>
      </c>
      <c r="L44" s="404"/>
    </row>
    <row r="45" ht="12.75">
      <c r="I45" s="539"/>
    </row>
    <row r="48" spans="2:7" ht="12.75">
      <c r="B48" t="s">
        <v>347</v>
      </c>
      <c r="G48" t="s">
        <v>1020</v>
      </c>
    </row>
    <row r="49" ht="12.75">
      <c r="I49" t="s">
        <v>339</v>
      </c>
    </row>
    <row r="51" ht="12.75">
      <c r="I51" t="s">
        <v>348</v>
      </c>
    </row>
    <row r="52" ht="12.75">
      <c r="I52" t="s">
        <v>349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27" right="0.29" top="0.4330708661417323" bottom="0.25" header="0.22" footer="0.16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1137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4.75" customHeight="1" thickBot="1">
      <c r="A9" s="831">
        <v>1</v>
      </c>
      <c r="B9" s="832" t="s">
        <v>1011</v>
      </c>
      <c r="C9" s="201"/>
      <c r="D9" s="456" t="s">
        <v>328</v>
      </c>
      <c r="E9" s="201" t="s">
        <v>670</v>
      </c>
      <c r="F9" s="456" t="s">
        <v>342</v>
      </c>
      <c r="G9" s="839">
        <v>250</v>
      </c>
      <c r="H9" s="201"/>
      <c r="I9" s="836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1136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" customHeight="1" thickBot="1">
      <c r="A9" s="831">
        <v>1</v>
      </c>
      <c r="B9" s="838" t="s">
        <v>596</v>
      </c>
      <c r="C9" s="201"/>
      <c r="D9" s="456" t="s">
        <v>328</v>
      </c>
      <c r="E9" s="201" t="s">
        <v>1018</v>
      </c>
      <c r="F9" s="456" t="s">
        <v>338</v>
      </c>
      <c r="G9" s="839">
        <v>120</v>
      </c>
      <c r="H9" s="201"/>
      <c r="I9" s="836"/>
      <c r="J9" s="201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1135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5.5" customHeight="1" thickBot="1">
      <c r="A9" s="218">
        <v>1</v>
      </c>
      <c r="B9" s="289" t="s">
        <v>609</v>
      </c>
      <c r="C9" s="24"/>
      <c r="D9" s="26" t="s">
        <v>210</v>
      </c>
      <c r="E9" s="81" t="s">
        <v>335</v>
      </c>
      <c r="F9" s="26">
        <v>220</v>
      </c>
      <c r="G9" s="296">
        <v>500</v>
      </c>
      <c r="H9" s="545"/>
      <c r="I9" s="758"/>
      <c r="J9" s="138"/>
      <c r="K9" s="24"/>
      <c r="L9" s="24"/>
    </row>
    <row r="10" spans="9:12" ht="21" customHeight="1" thickBot="1">
      <c r="I10" s="311">
        <f>SUM(I9:I9)</f>
        <v>0</v>
      </c>
      <c r="L10" s="404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1134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27.75" customHeight="1" thickBot="1">
      <c r="A9" s="831">
        <v>1</v>
      </c>
      <c r="B9" s="832" t="s">
        <v>609</v>
      </c>
      <c r="C9" s="201"/>
      <c r="D9" s="833" t="s">
        <v>439</v>
      </c>
      <c r="E9" s="456" t="s">
        <v>335</v>
      </c>
      <c r="F9" s="456" t="s">
        <v>817</v>
      </c>
      <c r="G9" s="834">
        <v>400</v>
      </c>
      <c r="H9" s="835"/>
      <c r="I9" s="836"/>
      <c r="J9" s="837"/>
      <c r="K9" s="201"/>
      <c r="L9" s="471"/>
    </row>
    <row r="10" spans="9:12" ht="21" customHeight="1" thickBot="1">
      <c r="I10" s="435">
        <f>SUM(I9:I9)</f>
        <v>0</v>
      </c>
      <c r="L10" s="403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1133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0" customHeight="1" thickBot="1">
      <c r="A9" s="218">
        <v>1</v>
      </c>
      <c r="B9" s="289" t="s">
        <v>642</v>
      </c>
      <c r="C9" s="270"/>
      <c r="D9" s="282" t="s">
        <v>328</v>
      </c>
      <c r="E9" s="307" t="s">
        <v>485</v>
      </c>
      <c r="F9" s="282" t="s">
        <v>16</v>
      </c>
      <c r="G9" s="281">
        <v>50</v>
      </c>
      <c r="H9" s="24"/>
      <c r="I9" s="178"/>
      <c r="J9" s="24"/>
      <c r="K9" s="24"/>
      <c r="L9" s="24"/>
    </row>
    <row r="10" spans="9:12" ht="21" customHeight="1" thickBot="1">
      <c r="I10" s="311">
        <f>SUM(I9:I9)</f>
        <v>0</v>
      </c>
      <c r="L10" s="404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1132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4.5" customHeight="1" thickBot="1">
      <c r="A9" s="218">
        <v>1</v>
      </c>
      <c r="B9" s="620" t="s">
        <v>285</v>
      </c>
      <c r="C9" s="515"/>
      <c r="D9" s="511" t="s">
        <v>15</v>
      </c>
      <c r="E9" s="621" t="s">
        <v>384</v>
      </c>
      <c r="F9" s="513" t="s">
        <v>16</v>
      </c>
      <c r="G9" s="281">
        <v>300</v>
      </c>
      <c r="H9" s="24"/>
      <c r="I9" s="178"/>
      <c r="J9" s="24"/>
      <c r="K9" s="24"/>
      <c r="L9" s="24"/>
    </row>
    <row r="10" spans="2:12" ht="21" customHeight="1" thickBot="1">
      <c r="B10" s="536"/>
      <c r="I10" s="311">
        <f>SUM(I9:I9)</f>
        <v>0</v>
      </c>
      <c r="L10" s="404"/>
    </row>
    <row r="11" ht="12.75">
      <c r="C11" s="536"/>
    </row>
    <row r="12" ht="14.25">
      <c r="B12" s="310" t="s">
        <v>347</v>
      </c>
    </row>
    <row r="13" spans="3:5" ht="14.25"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14.625" style="0" customWidth="1"/>
    <col min="5" max="5" width="10.125" style="0" customWidth="1"/>
    <col min="8" max="8" width="7.875" style="0" customWidth="1"/>
    <col min="9" max="9" width="12.00390625" style="0" customWidth="1"/>
    <col min="10" max="10" width="7.37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50" t="s">
        <v>1131</v>
      </c>
      <c r="J1" s="862"/>
      <c r="K1" s="862"/>
      <c r="L1" s="863"/>
    </row>
    <row r="2" spans="1:12" ht="15">
      <c r="A2" s="45"/>
      <c r="B2" s="487"/>
      <c r="C2" s="490"/>
      <c r="D2" s="132"/>
      <c r="E2" s="132"/>
      <c r="F2" s="132"/>
      <c r="G2" s="132"/>
      <c r="H2" s="46"/>
      <c r="I2" s="851" t="s">
        <v>848</v>
      </c>
      <c r="J2" s="851"/>
      <c r="K2" s="851"/>
      <c r="L2" s="852"/>
    </row>
    <row r="3" spans="1:12" ht="15">
      <c r="A3" s="45"/>
      <c r="B3" s="487" t="s">
        <v>331</v>
      </c>
      <c r="C3" s="491"/>
      <c r="D3" s="890" t="s">
        <v>1144</v>
      </c>
      <c r="E3" s="890"/>
      <c r="F3" s="890"/>
      <c r="G3" s="123"/>
      <c r="H3" s="451"/>
      <c r="I3" s="851" t="s">
        <v>841</v>
      </c>
      <c r="J3" s="851"/>
      <c r="K3" s="851"/>
      <c r="L3" s="852"/>
    </row>
    <row r="4" spans="1:12" ht="15.75" thickBot="1">
      <c r="A4" s="124"/>
      <c r="B4" s="488" t="s">
        <v>843</v>
      </c>
      <c r="C4" s="400"/>
      <c r="D4" s="125"/>
      <c r="E4" s="125"/>
      <c r="F4" s="125"/>
      <c r="G4" s="125"/>
      <c r="H4" s="401"/>
      <c r="I4" s="878" t="s">
        <v>842</v>
      </c>
      <c r="J4" s="848"/>
      <c r="K4" s="848"/>
      <c r="L4" s="849"/>
    </row>
    <row r="5" spans="1:12" ht="15">
      <c r="A5" s="432"/>
      <c r="B5" s="106" t="s">
        <v>506</v>
      </c>
      <c r="C5" s="106" t="s">
        <v>506</v>
      </c>
      <c r="D5" s="106"/>
      <c r="E5" s="140"/>
      <c r="F5" s="106" t="s">
        <v>509</v>
      </c>
      <c r="G5" s="106" t="s">
        <v>509</v>
      </c>
      <c r="H5" s="106" t="s">
        <v>512</v>
      </c>
      <c r="I5" s="107" t="s">
        <v>514</v>
      </c>
      <c r="J5" s="106" t="s">
        <v>515</v>
      </c>
      <c r="K5" s="108" t="s">
        <v>517</v>
      </c>
      <c r="L5" s="111" t="s">
        <v>519</v>
      </c>
    </row>
    <row r="6" spans="1:12" ht="15">
      <c r="A6" s="119" t="s">
        <v>505</v>
      </c>
      <c r="B6" s="106" t="s">
        <v>507</v>
      </c>
      <c r="C6" s="106" t="s">
        <v>508</v>
      </c>
      <c r="D6" s="106" t="s">
        <v>2</v>
      </c>
      <c r="E6" s="106" t="s">
        <v>3</v>
      </c>
      <c r="F6" s="106" t="s">
        <v>510</v>
      </c>
      <c r="G6" s="106" t="s">
        <v>511</v>
      </c>
      <c r="H6" s="106" t="s">
        <v>511</v>
      </c>
      <c r="I6" s="107" t="s">
        <v>513</v>
      </c>
      <c r="J6" s="106" t="s">
        <v>516</v>
      </c>
      <c r="K6" s="108" t="s">
        <v>518</v>
      </c>
      <c r="L6" s="111" t="s">
        <v>518</v>
      </c>
    </row>
    <row r="7" spans="1:12" ht="15.75" thickBot="1">
      <c r="A7" s="119"/>
      <c r="B7" s="140"/>
      <c r="C7" s="141"/>
      <c r="D7" s="106"/>
      <c r="E7" s="39"/>
      <c r="F7" s="106"/>
      <c r="G7" s="106"/>
      <c r="H7" s="106" t="s">
        <v>513</v>
      </c>
      <c r="I7" s="142"/>
      <c r="J7" s="106"/>
      <c r="K7" s="108"/>
      <c r="L7" s="111"/>
    </row>
    <row r="8" spans="1:12" ht="13.5" thickBot="1">
      <c r="A8" s="484">
        <v>1</v>
      </c>
      <c r="B8" s="485">
        <v>2</v>
      </c>
      <c r="C8" s="485">
        <v>3</v>
      </c>
      <c r="D8" s="485">
        <v>4</v>
      </c>
      <c r="E8" s="485">
        <v>5</v>
      </c>
      <c r="F8" s="485">
        <v>6</v>
      </c>
      <c r="G8" s="485">
        <v>7</v>
      </c>
      <c r="H8" s="485" t="s">
        <v>5</v>
      </c>
      <c r="I8" s="485" t="s">
        <v>6</v>
      </c>
      <c r="J8" s="485" t="s">
        <v>7</v>
      </c>
      <c r="K8" s="485" t="s">
        <v>8</v>
      </c>
      <c r="L8" s="486" t="s">
        <v>9</v>
      </c>
    </row>
    <row r="9" spans="1:12" ht="33.75" customHeight="1" thickBot="1">
      <c r="A9" s="218">
        <v>1</v>
      </c>
      <c r="B9" s="620" t="s">
        <v>285</v>
      </c>
      <c r="C9" s="515"/>
      <c r="D9" s="511" t="s">
        <v>15</v>
      </c>
      <c r="E9" s="621" t="s">
        <v>385</v>
      </c>
      <c r="F9" s="513" t="s">
        <v>16</v>
      </c>
      <c r="G9" s="281">
        <v>300</v>
      </c>
      <c r="H9" s="24"/>
      <c r="I9" s="178"/>
      <c r="J9" s="24"/>
      <c r="K9" s="24"/>
      <c r="L9" s="129"/>
    </row>
    <row r="10" spans="9:12" ht="21" customHeight="1" thickBot="1">
      <c r="I10" s="311">
        <f>SUM(I9:I9)</f>
        <v>0</v>
      </c>
      <c r="L10" s="404"/>
    </row>
    <row r="11" spans="2:3" ht="12.75">
      <c r="B11" s="536"/>
      <c r="C11" s="536"/>
    </row>
    <row r="13" spans="2:5" ht="14.25">
      <c r="B13" s="310" t="s">
        <v>347</v>
      </c>
      <c r="C13" s="310"/>
      <c r="D13" s="310"/>
      <c r="E13" s="310"/>
    </row>
    <row r="14" ht="12.75">
      <c r="I14" t="s">
        <v>853</v>
      </c>
    </row>
    <row r="16" ht="12.75">
      <c r="I16" t="s">
        <v>348</v>
      </c>
    </row>
    <row r="17" ht="12.75">
      <c r="I17" t="s">
        <v>349</v>
      </c>
    </row>
  </sheetData>
  <sheetProtection/>
  <mergeCells count="5">
    <mergeCell ref="I4:L4"/>
    <mergeCell ref="I1:L1"/>
    <mergeCell ref="I2:L2"/>
    <mergeCell ref="D3:F3"/>
    <mergeCell ref="I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zoomScalePageLayoutView="0" workbookViewId="0" topLeftCell="A2">
      <selection activeCell="C3" sqref="C3:H3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21.375" style="0" customWidth="1"/>
    <col min="5" max="5" width="11.00390625" style="0" bestFit="1" customWidth="1"/>
    <col min="8" max="8" width="10.625" style="0" customWidth="1"/>
    <col min="9" max="9" width="12.375" style="0" customWidth="1"/>
    <col min="10" max="10" width="6.875" style="0" customWidth="1"/>
    <col min="11" max="11" width="14.00390625" style="0" customWidth="1"/>
    <col min="12" max="12" width="17.00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852</v>
      </c>
      <c r="J1" s="862"/>
      <c r="K1" s="862"/>
      <c r="L1" s="863"/>
    </row>
    <row r="2" spans="1:12" ht="15.75">
      <c r="A2" s="45"/>
      <c r="B2" s="46"/>
      <c r="C2" s="856" t="s">
        <v>361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1127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64" t="s">
        <v>5</v>
      </c>
      <c r="I6" s="60" t="s">
        <v>6</v>
      </c>
      <c r="J6" s="57" t="s">
        <v>7</v>
      </c>
      <c r="K6" s="57" t="s">
        <v>8</v>
      </c>
      <c r="L6" s="57" t="s">
        <v>9</v>
      </c>
    </row>
    <row r="7" spans="1:12" ht="27" customHeight="1">
      <c r="A7" s="417">
        <v>1</v>
      </c>
      <c r="B7" s="418" t="s">
        <v>203</v>
      </c>
      <c r="C7" s="409"/>
      <c r="D7" s="410" t="s">
        <v>11</v>
      </c>
      <c r="E7" s="411" t="s">
        <v>204</v>
      </c>
      <c r="F7" s="410" t="s">
        <v>22</v>
      </c>
      <c r="G7" s="419">
        <v>60</v>
      </c>
      <c r="H7" s="207"/>
      <c r="I7" s="670"/>
      <c r="J7" s="414"/>
      <c r="K7" s="420"/>
      <c r="L7" s="415"/>
    </row>
    <row r="8" spans="1:12" ht="24.75" customHeight="1">
      <c r="A8" s="421">
        <v>2</v>
      </c>
      <c r="B8" s="239" t="s">
        <v>203</v>
      </c>
      <c r="C8" s="24"/>
      <c r="D8" s="242" t="s">
        <v>409</v>
      </c>
      <c r="E8" s="242">
        <v>0.4</v>
      </c>
      <c r="F8" s="242" t="s">
        <v>667</v>
      </c>
      <c r="G8" s="239">
        <v>35</v>
      </c>
      <c r="H8" s="247"/>
      <c r="I8" s="670"/>
      <c r="J8" s="24"/>
      <c r="K8" s="24"/>
      <c r="L8" s="405"/>
    </row>
    <row r="9" spans="1:12" ht="28.5" customHeight="1">
      <c r="A9" s="421">
        <v>3</v>
      </c>
      <c r="B9" s="239" t="s">
        <v>203</v>
      </c>
      <c r="C9" s="24"/>
      <c r="D9" s="242" t="s">
        <v>409</v>
      </c>
      <c r="E9" s="242">
        <v>0.8</v>
      </c>
      <c r="F9" s="242" t="s">
        <v>667</v>
      </c>
      <c r="G9" s="239">
        <v>30</v>
      </c>
      <c r="H9" s="247"/>
      <c r="I9" s="670"/>
      <c r="J9" s="24"/>
      <c r="K9" s="24"/>
      <c r="L9" s="405"/>
    </row>
    <row r="10" spans="1:12" ht="30.75" customHeight="1">
      <c r="A10" s="421">
        <v>4</v>
      </c>
      <c r="B10" s="239" t="s">
        <v>203</v>
      </c>
      <c r="C10" s="24"/>
      <c r="D10" s="242" t="s">
        <v>328</v>
      </c>
      <c r="E10" s="247" t="s">
        <v>502</v>
      </c>
      <c r="F10" s="242" t="s">
        <v>335</v>
      </c>
      <c r="G10" s="239">
        <v>180</v>
      </c>
      <c r="H10" s="247"/>
      <c r="I10" s="670"/>
      <c r="J10" s="24"/>
      <c r="K10" s="24"/>
      <c r="L10" s="405"/>
    </row>
    <row r="11" spans="1:12" ht="27.75" customHeight="1">
      <c r="A11" s="421">
        <v>5</v>
      </c>
      <c r="B11" s="259" t="s">
        <v>206</v>
      </c>
      <c r="C11" s="2"/>
      <c r="D11" s="3" t="s">
        <v>11</v>
      </c>
      <c r="E11" s="4" t="s">
        <v>187</v>
      </c>
      <c r="F11" s="3">
        <v>30</v>
      </c>
      <c r="G11" s="262">
        <v>1000</v>
      </c>
      <c r="H11" s="207"/>
      <c r="I11" s="670"/>
      <c r="J11" s="5"/>
      <c r="K11" s="189"/>
      <c r="L11" s="392"/>
    </row>
    <row r="12" spans="1:12" ht="30.75" customHeight="1">
      <c r="A12" s="421">
        <v>6</v>
      </c>
      <c r="B12" s="260" t="s">
        <v>207</v>
      </c>
      <c r="C12" s="10"/>
      <c r="D12" s="4" t="s">
        <v>15</v>
      </c>
      <c r="E12" s="4" t="s">
        <v>149</v>
      </c>
      <c r="F12" s="3" t="s">
        <v>180</v>
      </c>
      <c r="G12" s="262">
        <v>20000</v>
      </c>
      <c r="H12" s="207"/>
      <c r="I12" s="670"/>
      <c r="J12" s="5"/>
      <c r="K12" s="189"/>
      <c r="L12" s="392"/>
    </row>
    <row r="13" spans="1:12" ht="32.25" customHeight="1">
      <c r="A13" s="421">
        <v>7</v>
      </c>
      <c r="B13" s="260" t="s">
        <v>207</v>
      </c>
      <c r="C13" s="10"/>
      <c r="D13" s="4" t="s">
        <v>11</v>
      </c>
      <c r="E13" s="4" t="s">
        <v>83</v>
      </c>
      <c r="F13" s="3" t="s">
        <v>13</v>
      </c>
      <c r="G13" s="239">
        <v>550</v>
      </c>
      <c r="H13" s="207"/>
      <c r="I13" s="670"/>
      <c r="J13" s="5"/>
      <c r="K13" s="189"/>
      <c r="L13" s="392"/>
    </row>
    <row r="14" spans="1:12" ht="35.25" customHeight="1">
      <c r="A14" s="421">
        <v>8</v>
      </c>
      <c r="B14" s="259" t="s">
        <v>207</v>
      </c>
      <c r="C14" s="2"/>
      <c r="D14" s="4" t="s">
        <v>15</v>
      </c>
      <c r="E14" s="71" t="s">
        <v>638</v>
      </c>
      <c r="F14" s="3" t="s">
        <v>48</v>
      </c>
      <c r="G14" s="239">
        <v>65</v>
      </c>
      <c r="H14" s="207"/>
      <c r="I14" s="670"/>
      <c r="J14" s="5"/>
      <c r="K14" s="189"/>
      <c r="L14" s="392"/>
    </row>
    <row r="15" spans="1:12" ht="30" customHeight="1">
      <c r="A15" s="421">
        <v>9</v>
      </c>
      <c r="B15" s="259" t="s">
        <v>208</v>
      </c>
      <c r="C15" s="2"/>
      <c r="D15" s="4" t="s">
        <v>11</v>
      </c>
      <c r="E15" s="4" t="s">
        <v>209</v>
      </c>
      <c r="F15" s="3" t="s">
        <v>13</v>
      </c>
      <c r="G15" s="239">
        <v>6</v>
      </c>
      <c r="H15" s="207"/>
      <c r="I15" s="670"/>
      <c r="J15" s="5"/>
      <c r="K15" s="189"/>
      <c r="L15" s="392"/>
    </row>
    <row r="16" spans="1:12" ht="29.25" customHeight="1">
      <c r="A16" s="422">
        <v>10</v>
      </c>
      <c r="B16" s="260" t="s">
        <v>161</v>
      </c>
      <c r="C16" s="10"/>
      <c r="D16" s="4" t="s">
        <v>11</v>
      </c>
      <c r="E16" s="4" t="s">
        <v>205</v>
      </c>
      <c r="F16" s="3" t="s">
        <v>48</v>
      </c>
      <c r="G16" s="239">
        <v>8</v>
      </c>
      <c r="H16" s="207"/>
      <c r="I16" s="670"/>
      <c r="J16" s="5"/>
      <c r="K16" s="189"/>
      <c r="L16" s="392"/>
    </row>
    <row r="17" spans="1:12" ht="34.5" customHeight="1">
      <c r="A17" s="421">
        <v>11</v>
      </c>
      <c r="B17" s="259" t="s">
        <v>161</v>
      </c>
      <c r="C17" s="12"/>
      <c r="D17" s="3" t="s">
        <v>11</v>
      </c>
      <c r="E17" s="3" t="s">
        <v>204</v>
      </c>
      <c r="F17" s="3" t="s">
        <v>48</v>
      </c>
      <c r="G17" s="239">
        <v>8</v>
      </c>
      <c r="H17" s="207"/>
      <c r="I17" s="670"/>
      <c r="J17" s="5"/>
      <c r="K17" s="189"/>
      <c r="L17" s="392"/>
    </row>
    <row r="18" spans="1:12" ht="27.75" customHeight="1">
      <c r="A18" s="406">
        <v>12</v>
      </c>
      <c r="B18" s="259" t="s">
        <v>161</v>
      </c>
      <c r="C18" s="6"/>
      <c r="D18" s="1" t="s">
        <v>15</v>
      </c>
      <c r="E18" s="3" t="s">
        <v>400</v>
      </c>
      <c r="F18" s="1" t="s">
        <v>16</v>
      </c>
      <c r="G18" s="239">
        <v>6</v>
      </c>
      <c r="H18" s="207"/>
      <c r="I18" s="670"/>
      <c r="J18" s="5"/>
      <c r="K18" s="189"/>
      <c r="L18" s="392"/>
    </row>
    <row r="19" spans="1:12" ht="29.25" customHeight="1" thickBot="1">
      <c r="A19" s="423">
        <v>13</v>
      </c>
      <c r="B19" s="265" t="s">
        <v>442</v>
      </c>
      <c r="C19" s="94"/>
      <c r="D19" s="93" t="s">
        <v>409</v>
      </c>
      <c r="E19" s="93" t="s">
        <v>301</v>
      </c>
      <c r="F19" s="93" t="s">
        <v>13</v>
      </c>
      <c r="G19" s="265">
        <v>12</v>
      </c>
      <c r="H19" s="207"/>
      <c r="I19" s="670"/>
      <c r="J19" s="97"/>
      <c r="K19" s="190"/>
      <c r="L19" s="395"/>
    </row>
    <row r="20" spans="2:12" ht="28.5" customHeight="1" thickBot="1">
      <c r="B20" s="41"/>
      <c r="C20" s="41"/>
      <c r="D20" s="41"/>
      <c r="E20" s="41"/>
      <c r="F20" s="41"/>
      <c r="G20" s="41"/>
      <c r="H20" s="214"/>
      <c r="I20" s="585">
        <f>SUM(I7:I19)</f>
        <v>0</v>
      </c>
      <c r="J20" s="42"/>
      <c r="K20" s="194"/>
      <c r="L20" s="424"/>
    </row>
    <row r="21" spans="2:12" ht="15">
      <c r="B21" t="s">
        <v>1110</v>
      </c>
      <c r="L21" s="42"/>
    </row>
    <row r="22" spans="9:12" ht="18.75" customHeight="1">
      <c r="I22" t="s">
        <v>331</v>
      </c>
      <c r="L22" s="42"/>
    </row>
    <row r="23" spans="2:12" ht="15">
      <c r="B23" t="s">
        <v>1114</v>
      </c>
      <c r="L23" s="42"/>
    </row>
    <row r="24" spans="9:12" ht="12.75">
      <c r="I24" t="s">
        <v>348</v>
      </c>
      <c r="L24" s="41"/>
    </row>
    <row r="25" ht="12.75">
      <c r="I25" t="s">
        <v>1109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 horizontalCentered="1"/>
  <pageMargins left="0.7874015748031497" right="0.7874015748031497" top="0.72" bottom="0.52" header="0.3" footer="0.5118110236220472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D1">
      <selection activeCell="A7" sqref="A7:L24"/>
    </sheetView>
  </sheetViews>
  <sheetFormatPr defaultColWidth="9.00390625" defaultRowHeight="12.75"/>
  <cols>
    <col min="1" max="1" width="5.25390625" style="0" bestFit="1" customWidth="1"/>
    <col min="2" max="2" width="33.875" style="0" customWidth="1"/>
    <col min="3" max="3" width="12.25390625" style="0" customWidth="1"/>
    <col min="8" max="8" width="9.75390625" style="0" bestFit="1" customWidth="1"/>
    <col min="9" max="9" width="11.25390625" style="0" customWidth="1"/>
    <col min="10" max="10" width="5.875" style="0" customWidth="1"/>
    <col min="11" max="11" width="11.125" style="0" customWidth="1"/>
    <col min="12" max="12" width="13.7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855</v>
      </c>
      <c r="J1" s="862"/>
      <c r="K1" s="862"/>
      <c r="L1" s="863"/>
    </row>
    <row r="2" spans="1:12" ht="15.75">
      <c r="A2" s="45"/>
      <c r="B2" s="46"/>
      <c r="C2" s="856" t="s">
        <v>362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363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854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20.25" customHeight="1" thickBot="1">
      <c r="A6" s="61">
        <v>1</v>
      </c>
      <c r="B6" s="62">
        <v>2</v>
      </c>
      <c r="C6" s="62" t="s">
        <v>4</v>
      </c>
      <c r="D6" s="62">
        <v>4</v>
      </c>
      <c r="E6" s="62">
        <v>5</v>
      </c>
      <c r="F6" s="63">
        <v>6</v>
      </c>
      <c r="G6" s="63">
        <v>7</v>
      </c>
      <c r="H6" s="64" t="s">
        <v>5</v>
      </c>
      <c r="I6" s="60" t="s">
        <v>6</v>
      </c>
      <c r="J6" s="60" t="s">
        <v>7</v>
      </c>
      <c r="K6" s="60" t="s">
        <v>8</v>
      </c>
      <c r="L6" s="60" t="s">
        <v>9</v>
      </c>
    </row>
    <row r="7" spans="1:12" ht="43.5" customHeight="1">
      <c r="A7" s="821">
        <v>1</v>
      </c>
      <c r="B7" s="822" t="s">
        <v>203</v>
      </c>
      <c r="C7" s="704"/>
      <c r="D7" s="705" t="s">
        <v>461</v>
      </c>
      <c r="E7" s="823">
        <v>0.05</v>
      </c>
      <c r="F7" s="824">
        <v>5</v>
      </c>
      <c r="G7" s="825">
        <v>15</v>
      </c>
      <c r="H7" s="704"/>
      <c r="I7" s="413"/>
      <c r="J7" s="414"/>
      <c r="K7" s="413"/>
      <c r="L7" s="415"/>
    </row>
    <row r="8" spans="1:12" ht="47.25" customHeight="1">
      <c r="A8" s="826">
        <v>2</v>
      </c>
      <c r="B8" s="266" t="s">
        <v>644</v>
      </c>
      <c r="C8" s="13"/>
      <c r="D8" s="206" t="s">
        <v>556</v>
      </c>
      <c r="E8" s="91">
        <v>0.03</v>
      </c>
      <c r="F8" s="26">
        <v>4.5</v>
      </c>
      <c r="G8" s="268">
        <v>6</v>
      </c>
      <c r="H8" s="13"/>
      <c r="I8" s="176"/>
      <c r="J8" s="5"/>
      <c r="K8" s="176"/>
      <c r="L8" s="392"/>
    </row>
    <row r="9" spans="1:12" ht="33.75" customHeight="1">
      <c r="A9" s="826">
        <v>3</v>
      </c>
      <c r="B9" s="259" t="s">
        <v>211</v>
      </c>
      <c r="C9" s="5"/>
      <c r="D9" s="3" t="s">
        <v>164</v>
      </c>
      <c r="E9" s="4" t="s">
        <v>212</v>
      </c>
      <c r="F9" s="3" t="s">
        <v>639</v>
      </c>
      <c r="G9" s="239">
        <v>100</v>
      </c>
      <c r="H9" s="215"/>
      <c r="I9" s="176"/>
      <c r="J9" s="5"/>
      <c r="K9" s="176"/>
      <c r="L9" s="392"/>
    </row>
    <row r="10" spans="1:12" ht="34.5" customHeight="1">
      <c r="A10" s="826">
        <v>4</v>
      </c>
      <c r="B10" s="266" t="s">
        <v>458</v>
      </c>
      <c r="C10" s="13"/>
      <c r="D10" s="26" t="s">
        <v>455</v>
      </c>
      <c r="E10" s="26"/>
      <c r="F10" s="26" t="s">
        <v>342</v>
      </c>
      <c r="G10" s="268">
        <v>20</v>
      </c>
      <c r="H10" s="13"/>
      <c r="I10" s="176"/>
      <c r="J10" s="5"/>
      <c r="K10" s="176"/>
      <c r="L10" s="392"/>
    </row>
    <row r="11" spans="1:12" ht="33.75" customHeight="1">
      <c r="A11" s="826">
        <v>5</v>
      </c>
      <c r="B11" s="260" t="s">
        <v>602</v>
      </c>
      <c r="C11" s="6"/>
      <c r="D11" s="4" t="s">
        <v>213</v>
      </c>
      <c r="E11" s="4" t="s">
        <v>205</v>
      </c>
      <c r="F11" s="3" t="s">
        <v>31</v>
      </c>
      <c r="G11" s="239">
        <v>190</v>
      </c>
      <c r="H11" s="820"/>
      <c r="I11" s="176"/>
      <c r="J11" s="5"/>
      <c r="K11" s="176"/>
      <c r="L11" s="392"/>
    </row>
    <row r="12" spans="1:12" ht="36" customHeight="1">
      <c r="A12" s="826">
        <v>6</v>
      </c>
      <c r="B12" s="260" t="s">
        <v>602</v>
      </c>
      <c r="C12" s="6"/>
      <c r="D12" s="4" t="s">
        <v>213</v>
      </c>
      <c r="E12" s="4" t="s">
        <v>202</v>
      </c>
      <c r="F12" s="3" t="s">
        <v>686</v>
      </c>
      <c r="G12" s="239">
        <v>830</v>
      </c>
      <c r="H12" s="820"/>
      <c r="I12" s="176"/>
      <c r="J12" s="5"/>
      <c r="K12" s="176"/>
      <c r="L12" s="392"/>
    </row>
    <row r="13" spans="1:12" ht="36.75" customHeight="1">
      <c r="A13" s="826">
        <v>7</v>
      </c>
      <c r="B13" s="260" t="s">
        <v>602</v>
      </c>
      <c r="C13" s="6"/>
      <c r="D13" s="4" t="s">
        <v>182</v>
      </c>
      <c r="E13" s="4" t="s">
        <v>214</v>
      </c>
      <c r="F13" s="3" t="s">
        <v>176</v>
      </c>
      <c r="G13" s="239">
        <v>480</v>
      </c>
      <c r="H13" s="820"/>
      <c r="I13" s="176"/>
      <c r="J13" s="5"/>
      <c r="K13" s="176"/>
      <c r="L13" s="392"/>
    </row>
    <row r="14" spans="1:12" ht="33" customHeight="1">
      <c r="A14" s="826">
        <v>8</v>
      </c>
      <c r="B14" s="259" t="s">
        <v>215</v>
      </c>
      <c r="C14" s="6"/>
      <c r="D14" s="4" t="s">
        <v>164</v>
      </c>
      <c r="E14" s="4" t="s">
        <v>214</v>
      </c>
      <c r="F14" s="3" t="s">
        <v>216</v>
      </c>
      <c r="G14" s="239">
        <v>300</v>
      </c>
      <c r="H14" s="820"/>
      <c r="I14" s="176"/>
      <c r="J14" s="13"/>
      <c r="K14" s="177"/>
      <c r="L14" s="392"/>
    </row>
    <row r="15" spans="1:12" ht="32.25" customHeight="1">
      <c r="A15" s="826">
        <v>9</v>
      </c>
      <c r="B15" s="259" t="s">
        <v>215</v>
      </c>
      <c r="C15" s="6"/>
      <c r="D15" s="4" t="s">
        <v>164</v>
      </c>
      <c r="E15" s="4" t="s">
        <v>151</v>
      </c>
      <c r="F15" s="3" t="s">
        <v>216</v>
      </c>
      <c r="G15" s="239">
        <v>950</v>
      </c>
      <c r="H15" s="820"/>
      <c r="I15" s="176"/>
      <c r="J15" s="13"/>
      <c r="K15" s="177"/>
      <c r="L15" s="392"/>
    </row>
    <row r="16" spans="1:12" ht="34.5" customHeight="1">
      <c r="A16" s="826">
        <v>10</v>
      </c>
      <c r="B16" s="239" t="s">
        <v>456</v>
      </c>
      <c r="C16" s="24"/>
      <c r="D16" s="26" t="s">
        <v>429</v>
      </c>
      <c r="E16" s="26" t="s">
        <v>457</v>
      </c>
      <c r="F16" s="26" t="s">
        <v>342</v>
      </c>
      <c r="G16" s="239">
        <v>40</v>
      </c>
      <c r="H16" s="820"/>
      <c r="I16" s="176"/>
      <c r="J16" s="13"/>
      <c r="K16" s="177"/>
      <c r="L16" s="392"/>
    </row>
    <row r="17" spans="1:12" ht="31.5" customHeight="1">
      <c r="A17" s="826">
        <v>11</v>
      </c>
      <c r="B17" s="267" t="s">
        <v>456</v>
      </c>
      <c r="C17" s="6"/>
      <c r="D17" s="4" t="s">
        <v>213</v>
      </c>
      <c r="E17" s="4" t="s">
        <v>202</v>
      </c>
      <c r="F17" s="3" t="s">
        <v>48</v>
      </c>
      <c r="G17" s="239">
        <v>50</v>
      </c>
      <c r="H17" s="25"/>
      <c r="I17" s="176"/>
      <c r="J17" s="13"/>
      <c r="K17" s="177"/>
      <c r="L17" s="392"/>
    </row>
    <row r="18" spans="1:12" ht="28.5" customHeight="1">
      <c r="A18" s="826">
        <v>12</v>
      </c>
      <c r="B18" s="266" t="s">
        <v>459</v>
      </c>
      <c r="C18" s="13"/>
      <c r="D18" s="26" t="s">
        <v>460</v>
      </c>
      <c r="E18" s="90">
        <v>15</v>
      </c>
      <c r="F18" s="81" t="s">
        <v>335</v>
      </c>
      <c r="G18" s="268">
        <v>100</v>
      </c>
      <c r="H18" s="13"/>
      <c r="I18" s="176"/>
      <c r="J18" s="13"/>
      <c r="K18" s="191"/>
      <c r="L18" s="392"/>
    </row>
    <row r="19" spans="1:12" ht="36.75" customHeight="1">
      <c r="A19" s="826">
        <v>13</v>
      </c>
      <c r="B19" s="257" t="s">
        <v>144</v>
      </c>
      <c r="C19" s="13"/>
      <c r="D19" s="4" t="s">
        <v>210</v>
      </c>
      <c r="E19" s="4" t="s">
        <v>219</v>
      </c>
      <c r="F19" s="3" t="s">
        <v>335</v>
      </c>
      <c r="G19" s="239">
        <v>670</v>
      </c>
      <c r="H19" s="13"/>
      <c r="I19" s="176"/>
      <c r="J19" s="13"/>
      <c r="K19" s="177"/>
      <c r="L19" s="392"/>
    </row>
    <row r="20" spans="1:12" ht="36.75" customHeight="1">
      <c r="A20" s="826">
        <v>14</v>
      </c>
      <c r="B20" s="259" t="s">
        <v>217</v>
      </c>
      <c r="C20" s="89"/>
      <c r="D20" s="3" t="s">
        <v>213</v>
      </c>
      <c r="E20" s="3" t="s">
        <v>218</v>
      </c>
      <c r="F20" s="3" t="s">
        <v>48</v>
      </c>
      <c r="G20" s="239">
        <v>20</v>
      </c>
      <c r="H20" s="13"/>
      <c r="I20" s="176"/>
      <c r="J20" s="13"/>
      <c r="K20" s="177"/>
      <c r="L20" s="392"/>
    </row>
    <row r="21" spans="1:12" ht="38.25" customHeight="1">
      <c r="A21" s="812">
        <v>15</v>
      </c>
      <c r="B21" s="257" t="s">
        <v>220</v>
      </c>
      <c r="C21" s="13"/>
      <c r="D21" s="4" t="s">
        <v>210</v>
      </c>
      <c r="E21" s="4" t="s">
        <v>401</v>
      </c>
      <c r="F21" s="3" t="s">
        <v>335</v>
      </c>
      <c r="G21" s="239">
        <v>200</v>
      </c>
      <c r="H21" s="13"/>
      <c r="I21" s="176"/>
      <c r="J21" s="13"/>
      <c r="K21" s="177"/>
      <c r="L21" s="392"/>
    </row>
    <row r="22" spans="1:12" ht="40.5" customHeight="1">
      <c r="A22" s="812">
        <v>16</v>
      </c>
      <c r="B22" s="241" t="s">
        <v>779</v>
      </c>
      <c r="C22" s="24"/>
      <c r="D22" s="242" t="s">
        <v>460</v>
      </c>
      <c r="E22" s="326">
        <v>0.03</v>
      </c>
      <c r="F22" s="242" t="s">
        <v>780</v>
      </c>
      <c r="G22" s="239">
        <v>370</v>
      </c>
      <c r="H22" s="247"/>
      <c r="I22" s="176"/>
      <c r="J22" s="24"/>
      <c r="K22" s="24"/>
      <c r="L22" s="405"/>
    </row>
    <row r="23" spans="1:12" ht="33" customHeight="1">
      <c r="A23" s="827" t="s">
        <v>1012</v>
      </c>
      <c r="B23" s="239" t="s">
        <v>1036</v>
      </c>
      <c r="C23" s="270"/>
      <c r="D23" s="282" t="s">
        <v>182</v>
      </c>
      <c r="E23" s="270" t="s">
        <v>1037</v>
      </c>
      <c r="F23" s="308">
        <v>40</v>
      </c>
      <c r="G23" s="247">
        <v>300</v>
      </c>
      <c r="H23" s="247"/>
      <c r="I23" s="176"/>
      <c r="J23" s="24"/>
      <c r="K23" s="24"/>
      <c r="L23" s="682"/>
    </row>
    <row r="24" spans="1:12" ht="34.5" customHeight="1" thickBot="1">
      <c r="A24" s="828" t="s">
        <v>1014</v>
      </c>
      <c r="B24" s="265" t="s">
        <v>1036</v>
      </c>
      <c r="C24" s="786"/>
      <c r="D24" s="785" t="s">
        <v>182</v>
      </c>
      <c r="E24" s="786" t="s">
        <v>1037</v>
      </c>
      <c r="F24" s="829">
        <v>400</v>
      </c>
      <c r="G24" s="314">
        <v>120</v>
      </c>
      <c r="H24" s="314"/>
      <c r="I24" s="186"/>
      <c r="J24" s="96"/>
      <c r="K24" s="96"/>
      <c r="L24" s="830"/>
    </row>
    <row r="25" spans="9:12" ht="32.25" customHeight="1" thickBot="1">
      <c r="I25" s="316">
        <f>SUM(I7:I24)</f>
        <v>0</v>
      </c>
      <c r="L25" s="819"/>
    </row>
    <row r="26" ht="12.75" customHeight="1">
      <c r="L26" s="80"/>
    </row>
    <row r="27" ht="10.5" customHeight="1">
      <c r="L27" s="80"/>
    </row>
    <row r="28" spans="1:12" ht="15">
      <c r="A28" s="79"/>
      <c r="B28" t="s">
        <v>1115</v>
      </c>
      <c r="L28" s="80"/>
    </row>
    <row r="29" spans="1:12" ht="15">
      <c r="A29" s="79"/>
      <c r="I29" t="s">
        <v>331</v>
      </c>
      <c r="L29" s="80"/>
    </row>
    <row r="30" spans="2:12" ht="15">
      <c r="B30" t="s">
        <v>1116</v>
      </c>
      <c r="L30" s="80"/>
    </row>
    <row r="31" spans="1:9" ht="12.75">
      <c r="A31" t="s">
        <v>331</v>
      </c>
      <c r="I31" t="s">
        <v>348</v>
      </c>
    </row>
    <row r="32" ht="12.75">
      <c r="I32" t="s">
        <v>1109</v>
      </c>
    </row>
    <row r="33" spans="2:11" ht="15">
      <c r="B33" s="88"/>
      <c r="C33" s="80"/>
      <c r="D33" s="79"/>
      <c r="E33" s="79"/>
      <c r="F33" s="79"/>
      <c r="G33" s="92"/>
      <c r="H33" s="80"/>
      <c r="I33" s="80"/>
      <c r="J33" s="80"/>
      <c r="K33" s="80"/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46" right="0.46" top="0.35" bottom="0.37" header="0.24" footer="0.2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L26" sqref="L26"/>
    </sheetView>
  </sheetViews>
  <sheetFormatPr defaultColWidth="9.00390625" defaultRowHeight="12.75"/>
  <cols>
    <col min="2" max="2" width="23.25390625" style="0" customWidth="1"/>
    <col min="3" max="3" width="13.75390625" style="0" customWidth="1"/>
    <col min="4" max="4" width="10.375" style="0" customWidth="1"/>
    <col min="5" max="5" width="10.125" style="0" customWidth="1"/>
    <col min="8" max="8" width="10.875" style="0" bestFit="1" customWidth="1"/>
    <col min="9" max="9" width="13.00390625" style="0" customWidth="1"/>
    <col min="10" max="10" width="6.875" style="0" customWidth="1"/>
    <col min="12" max="12" width="11.25390625" style="0" customWidth="1"/>
  </cols>
  <sheetData>
    <row r="1" spans="1:12" ht="15.75">
      <c r="A1" s="43"/>
      <c r="B1" s="47"/>
      <c r="C1" s="43"/>
      <c r="D1" s="44"/>
      <c r="E1" s="44"/>
      <c r="F1" s="44"/>
      <c r="G1" s="44"/>
      <c r="H1" s="47"/>
      <c r="I1" s="861" t="s">
        <v>856</v>
      </c>
      <c r="J1" s="862"/>
      <c r="K1" s="862"/>
      <c r="L1" s="863"/>
    </row>
    <row r="2" spans="1:12" ht="15.75">
      <c r="A2" s="45"/>
      <c r="B2" s="46"/>
      <c r="C2" s="856" t="s">
        <v>364</v>
      </c>
      <c r="D2" s="871"/>
      <c r="E2" s="871"/>
      <c r="F2" s="871"/>
      <c r="G2" s="871"/>
      <c r="H2" s="860"/>
      <c r="I2" s="864" t="s">
        <v>848</v>
      </c>
      <c r="J2" s="865"/>
      <c r="K2" s="865"/>
      <c r="L2" s="866"/>
    </row>
    <row r="3" spans="1:12" ht="15.75">
      <c r="A3" s="45"/>
      <c r="B3" s="46"/>
      <c r="C3" s="856" t="s">
        <v>365</v>
      </c>
      <c r="D3" s="870"/>
      <c r="E3" s="870"/>
      <c r="F3" s="870"/>
      <c r="G3" s="870"/>
      <c r="H3" s="858"/>
      <c r="I3" s="867" t="s">
        <v>841</v>
      </c>
      <c r="J3" s="868"/>
      <c r="K3" s="868"/>
      <c r="L3" s="869"/>
    </row>
    <row r="4" spans="1:12" ht="15.75" thickBot="1">
      <c r="A4" s="48"/>
      <c r="B4" s="49" t="s">
        <v>849</v>
      </c>
      <c r="C4" s="50"/>
      <c r="D4" s="42"/>
      <c r="E4" s="42"/>
      <c r="F4" s="42"/>
      <c r="G4" s="42"/>
      <c r="H4" s="51"/>
      <c r="I4" s="853" t="s">
        <v>842</v>
      </c>
      <c r="J4" s="854"/>
      <c r="K4" s="854"/>
      <c r="L4" s="855"/>
    </row>
    <row r="5" spans="1:12" ht="48" thickBot="1">
      <c r="A5" s="30" t="s">
        <v>325</v>
      </c>
      <c r="B5" s="30" t="s">
        <v>1</v>
      </c>
      <c r="C5" s="30" t="s">
        <v>317</v>
      </c>
      <c r="D5" s="30" t="s">
        <v>2</v>
      </c>
      <c r="E5" s="30" t="s">
        <v>3</v>
      </c>
      <c r="F5" s="16" t="s">
        <v>318</v>
      </c>
      <c r="G5" s="16" t="s">
        <v>319</v>
      </c>
      <c r="H5" s="29" t="s">
        <v>320</v>
      </c>
      <c r="I5" s="28" t="s">
        <v>321</v>
      </c>
      <c r="J5" s="28" t="s">
        <v>322</v>
      </c>
      <c r="K5" s="28" t="s">
        <v>323</v>
      </c>
      <c r="L5" s="28" t="s">
        <v>324</v>
      </c>
    </row>
    <row r="6" spans="1:12" ht="13.5" thickBot="1">
      <c r="A6" s="54">
        <v>1</v>
      </c>
      <c r="B6" s="53">
        <v>2</v>
      </c>
      <c r="C6" s="53" t="s">
        <v>4</v>
      </c>
      <c r="D6" s="53">
        <v>4</v>
      </c>
      <c r="E6" s="53">
        <v>5</v>
      </c>
      <c r="F6" s="55">
        <v>6</v>
      </c>
      <c r="G6" s="55">
        <v>7</v>
      </c>
      <c r="H6" s="56" t="s">
        <v>5</v>
      </c>
      <c r="I6" s="57" t="s">
        <v>6</v>
      </c>
      <c r="J6" s="57" t="s">
        <v>7</v>
      </c>
      <c r="K6" s="57" t="s">
        <v>8</v>
      </c>
      <c r="L6" s="57" t="s">
        <v>9</v>
      </c>
    </row>
    <row r="7" spans="1:12" ht="59.25" customHeight="1" thickBot="1">
      <c r="A7" s="426">
        <v>1</v>
      </c>
      <c r="B7" s="671" t="s">
        <v>224</v>
      </c>
      <c r="C7" s="672"/>
      <c r="D7" s="673" t="s">
        <v>222</v>
      </c>
      <c r="E7" s="673" t="s">
        <v>223</v>
      </c>
      <c r="F7" s="674" t="s">
        <v>49</v>
      </c>
      <c r="G7" s="675">
        <v>90</v>
      </c>
      <c r="H7" s="412"/>
      <c r="I7" s="428"/>
      <c r="J7" s="414"/>
      <c r="K7" s="413"/>
      <c r="L7" s="415"/>
    </row>
    <row r="8" spans="1:12" ht="45" customHeight="1">
      <c r="A8" s="45"/>
      <c r="B8" s="642" t="s">
        <v>1089</v>
      </c>
      <c r="C8" s="44"/>
      <c r="D8" s="44"/>
      <c r="E8" s="44"/>
      <c r="F8" s="44"/>
      <c r="G8" s="47"/>
      <c r="H8" s="643"/>
      <c r="I8" s="337"/>
      <c r="J8" s="98"/>
      <c r="K8" s="195"/>
      <c r="L8" s="394"/>
    </row>
    <row r="9" spans="1:12" ht="41.25" customHeight="1">
      <c r="A9" s="421">
        <v>2</v>
      </c>
      <c r="B9" s="271" t="s">
        <v>699</v>
      </c>
      <c r="C9" s="6"/>
      <c r="D9" s="3" t="s">
        <v>222</v>
      </c>
      <c r="E9" s="4" t="s">
        <v>473</v>
      </c>
      <c r="F9" s="3" t="s">
        <v>49</v>
      </c>
      <c r="G9" s="239">
        <v>300</v>
      </c>
      <c r="H9" s="24"/>
      <c r="I9" s="336"/>
      <c r="J9" s="5"/>
      <c r="K9" s="176"/>
      <c r="L9" s="392"/>
    </row>
    <row r="10" spans="1:12" ht="46.5" customHeight="1">
      <c r="A10" s="654">
        <v>3</v>
      </c>
      <c r="B10" s="293" t="s">
        <v>1090</v>
      </c>
      <c r="C10" s="24"/>
      <c r="D10" s="242" t="s">
        <v>834</v>
      </c>
      <c r="E10" s="4" t="s">
        <v>473</v>
      </c>
      <c r="F10" s="3" t="s">
        <v>338</v>
      </c>
      <c r="G10" s="264">
        <v>35</v>
      </c>
      <c r="H10" s="207"/>
      <c r="I10" s="336"/>
      <c r="J10" s="5"/>
      <c r="K10" s="176"/>
      <c r="L10" s="392"/>
    </row>
    <row r="11" spans="1:12" ht="43.5" customHeight="1" thickBot="1">
      <c r="A11" s="654">
        <v>4</v>
      </c>
      <c r="B11" s="292" t="s">
        <v>1091</v>
      </c>
      <c r="C11" s="342"/>
      <c r="D11" s="342" t="s">
        <v>834</v>
      </c>
      <c r="E11" s="342" t="s">
        <v>1092</v>
      </c>
      <c r="F11" s="331" t="s">
        <v>338</v>
      </c>
      <c r="G11" s="342">
        <v>25</v>
      </c>
      <c r="H11" s="644"/>
      <c r="I11" s="336"/>
      <c r="J11" s="5"/>
      <c r="K11" s="176"/>
      <c r="L11" s="392"/>
    </row>
    <row r="12" spans="1:12" ht="35.25" customHeight="1" thickBot="1">
      <c r="A12" s="676"/>
      <c r="B12" s="641" t="s">
        <v>1093</v>
      </c>
      <c r="C12" s="649"/>
      <c r="D12" s="649"/>
      <c r="E12" s="647"/>
      <c r="F12" s="647"/>
      <c r="G12" s="648"/>
      <c r="H12" s="646"/>
      <c r="I12" s="337"/>
      <c r="J12" s="558"/>
      <c r="K12" s="337"/>
      <c r="L12" s="645"/>
    </row>
    <row r="13" spans="1:12" ht="54.75" customHeight="1" thickBot="1">
      <c r="A13" s="677" t="s">
        <v>678</v>
      </c>
      <c r="B13" s="651" t="s">
        <v>1094</v>
      </c>
      <c r="C13" s="39"/>
      <c r="D13" s="652" t="s">
        <v>1095</v>
      </c>
      <c r="E13" s="652" t="s">
        <v>1092</v>
      </c>
      <c r="F13" s="652" t="s">
        <v>338</v>
      </c>
      <c r="G13" s="39">
        <v>25</v>
      </c>
      <c r="H13" s="207"/>
      <c r="I13" s="336"/>
      <c r="J13" s="5"/>
      <c r="K13" s="176"/>
      <c r="L13" s="392"/>
    </row>
    <row r="14" spans="1:12" ht="36.75" customHeight="1" thickBot="1">
      <c r="A14" s="678"/>
      <c r="B14" s="641" t="s">
        <v>1096</v>
      </c>
      <c r="C14" s="639"/>
      <c r="D14" s="639"/>
      <c r="E14" s="639"/>
      <c r="F14" s="639"/>
      <c r="G14" s="640"/>
      <c r="H14" s="638"/>
      <c r="I14" s="336"/>
      <c r="J14" s="5"/>
      <c r="K14" s="176"/>
      <c r="L14" s="392"/>
    </row>
    <row r="15" spans="1:12" ht="51" customHeight="1">
      <c r="A15" s="677" t="s">
        <v>647</v>
      </c>
      <c r="B15" s="294" t="s">
        <v>700</v>
      </c>
      <c r="C15" s="650"/>
      <c r="D15" s="653" t="s">
        <v>1097</v>
      </c>
      <c r="E15" s="575" t="s">
        <v>473</v>
      </c>
      <c r="F15" s="575" t="s">
        <v>778</v>
      </c>
      <c r="G15" s="650">
        <v>30</v>
      </c>
      <c r="H15" s="207"/>
      <c r="I15" s="336"/>
      <c r="J15" s="5"/>
      <c r="K15" s="176"/>
      <c r="L15" s="392"/>
    </row>
    <row r="16" spans="1:12" ht="49.5" customHeight="1" thickBot="1">
      <c r="A16" s="679" t="s">
        <v>679</v>
      </c>
      <c r="B16" s="655" t="s">
        <v>1098</v>
      </c>
      <c r="C16" s="342"/>
      <c r="D16" s="342" t="s">
        <v>1099</v>
      </c>
      <c r="E16" s="342" t="s">
        <v>473</v>
      </c>
      <c r="F16" s="331" t="s">
        <v>338</v>
      </c>
      <c r="G16" s="342">
        <v>30</v>
      </c>
      <c r="H16" s="207"/>
      <c r="I16" s="336"/>
      <c r="J16" s="13"/>
      <c r="K16" s="177"/>
      <c r="L16" s="392"/>
    </row>
    <row r="17" spans="1:12" ht="37.5" customHeight="1">
      <c r="A17" s="656"/>
      <c r="B17" s="642" t="s">
        <v>1100</v>
      </c>
      <c r="C17" s="657"/>
      <c r="D17" s="657"/>
      <c r="E17" s="658"/>
      <c r="F17" s="658"/>
      <c r="G17" s="659"/>
      <c r="H17" s="660"/>
      <c r="I17" s="661"/>
      <c r="J17" s="39"/>
      <c r="K17" s="39"/>
      <c r="L17" s="662"/>
    </row>
    <row r="18" spans="1:12" ht="45.75" customHeight="1">
      <c r="A18" s="680" t="s">
        <v>838</v>
      </c>
      <c r="B18" s="271" t="s">
        <v>698</v>
      </c>
      <c r="C18" s="6"/>
      <c r="D18" s="385" t="s">
        <v>835</v>
      </c>
      <c r="E18" s="4" t="s">
        <v>472</v>
      </c>
      <c r="F18" s="3" t="s">
        <v>49</v>
      </c>
      <c r="G18" s="239">
        <v>15</v>
      </c>
      <c r="H18" s="13"/>
      <c r="I18" s="664"/>
      <c r="J18" s="24"/>
      <c r="K18" s="24"/>
      <c r="L18" s="392"/>
    </row>
    <row r="19" spans="1:12" ht="41.25" customHeight="1">
      <c r="A19" s="681" t="s">
        <v>739</v>
      </c>
      <c r="B19" s="293" t="s">
        <v>1101</v>
      </c>
      <c r="C19" s="24"/>
      <c r="D19" s="243" t="s">
        <v>834</v>
      </c>
      <c r="E19" s="242" t="s">
        <v>473</v>
      </c>
      <c r="F19" s="242" t="s">
        <v>338</v>
      </c>
      <c r="G19" s="239">
        <v>35</v>
      </c>
      <c r="H19" s="13"/>
      <c r="I19" s="664"/>
      <c r="J19" s="24"/>
      <c r="K19" s="24"/>
      <c r="L19" s="405"/>
    </row>
    <row r="20" spans="1:12" ht="36.75" customHeight="1">
      <c r="A20" s="681" t="s">
        <v>836</v>
      </c>
      <c r="B20" s="272" t="s">
        <v>1102</v>
      </c>
      <c r="C20" s="7"/>
      <c r="D20" s="4" t="s">
        <v>834</v>
      </c>
      <c r="E20" s="4" t="s">
        <v>473</v>
      </c>
      <c r="F20" s="3" t="s">
        <v>338</v>
      </c>
      <c r="G20" s="239">
        <v>20</v>
      </c>
      <c r="H20" s="13"/>
      <c r="I20" s="664"/>
      <c r="J20" s="24"/>
      <c r="K20" s="24"/>
      <c r="L20" s="405"/>
    </row>
    <row r="21" spans="1:12" ht="40.5" customHeight="1">
      <c r="A21" s="681" t="s">
        <v>837</v>
      </c>
      <c r="B21" s="241" t="s">
        <v>701</v>
      </c>
      <c r="C21" s="7"/>
      <c r="D21" s="26" t="s">
        <v>409</v>
      </c>
      <c r="E21" s="26" t="s">
        <v>702</v>
      </c>
      <c r="F21" s="26" t="s">
        <v>667</v>
      </c>
      <c r="G21" s="268">
        <v>280</v>
      </c>
      <c r="H21" s="247"/>
      <c r="I21" s="664"/>
      <c r="J21" s="24"/>
      <c r="K21" s="24"/>
      <c r="L21" s="682"/>
    </row>
    <row r="22" spans="1:12" ht="44.25" customHeight="1">
      <c r="A22" s="683" t="s">
        <v>985</v>
      </c>
      <c r="B22" s="241" t="s">
        <v>701</v>
      </c>
      <c r="C22" s="13"/>
      <c r="D22" s="26" t="s">
        <v>409</v>
      </c>
      <c r="E22" s="26" t="s">
        <v>703</v>
      </c>
      <c r="F22" s="26" t="s">
        <v>667</v>
      </c>
      <c r="G22" s="268">
        <v>180</v>
      </c>
      <c r="H22" s="247"/>
      <c r="I22" s="664"/>
      <c r="J22" s="24"/>
      <c r="K22" s="24"/>
      <c r="L22" s="684"/>
    </row>
    <row r="23" spans="1:12" ht="36.75" customHeight="1">
      <c r="A23" s="683" t="s">
        <v>988</v>
      </c>
      <c r="B23" s="663" t="s">
        <v>591</v>
      </c>
      <c r="C23" s="8"/>
      <c r="D23" s="3" t="s">
        <v>409</v>
      </c>
      <c r="E23" s="504" t="s">
        <v>225</v>
      </c>
      <c r="F23" s="3" t="s">
        <v>687</v>
      </c>
      <c r="G23" s="268">
        <v>30</v>
      </c>
      <c r="H23" s="247"/>
      <c r="I23" s="664"/>
      <c r="J23" s="24"/>
      <c r="K23" s="24"/>
      <c r="L23" s="405"/>
    </row>
    <row r="24" spans="1:12" ht="36" customHeight="1">
      <c r="A24" s="685" t="s">
        <v>1016</v>
      </c>
      <c r="B24" s="239" t="s">
        <v>1103</v>
      </c>
      <c r="C24" s="247"/>
      <c r="D24" s="242" t="s">
        <v>409</v>
      </c>
      <c r="E24" s="242" t="s">
        <v>1104</v>
      </c>
      <c r="F24" s="242" t="s">
        <v>667</v>
      </c>
      <c r="G24" s="247">
        <v>60</v>
      </c>
      <c r="H24" s="247"/>
      <c r="I24" s="664"/>
      <c r="J24" s="24"/>
      <c r="K24" s="24"/>
      <c r="L24" s="405"/>
    </row>
    <row r="25" spans="1:12" ht="40.5" customHeight="1" thickBot="1">
      <c r="A25" s="686" t="s">
        <v>1017</v>
      </c>
      <c r="B25" s="265" t="s">
        <v>1105</v>
      </c>
      <c r="C25" s="96"/>
      <c r="D25" s="315" t="s">
        <v>409</v>
      </c>
      <c r="E25" s="315" t="s">
        <v>1106</v>
      </c>
      <c r="F25" s="315" t="s">
        <v>667</v>
      </c>
      <c r="G25" s="314">
        <v>60</v>
      </c>
      <c r="H25" s="96"/>
      <c r="I25" s="687"/>
      <c r="J25" s="96"/>
      <c r="K25" s="96"/>
      <c r="L25" s="162"/>
    </row>
    <row r="26" spans="9:12" ht="33.75" customHeight="1" thickBot="1">
      <c r="I26" s="637">
        <f>SUM(I7:I25)</f>
        <v>0</v>
      </c>
      <c r="L26" s="404"/>
    </row>
    <row r="29" spans="2:11" ht="12.75">
      <c r="B29" s="41" t="s">
        <v>1110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1" ht="12.75">
      <c r="B30" s="41"/>
      <c r="C30" s="41"/>
      <c r="D30" s="41"/>
      <c r="E30" s="41"/>
      <c r="F30" s="41"/>
      <c r="G30" s="41"/>
      <c r="H30" s="41"/>
      <c r="I30" s="41" t="s">
        <v>331</v>
      </c>
      <c r="J30" s="41"/>
      <c r="K30" s="41"/>
    </row>
    <row r="32" spans="2:9" ht="12.75">
      <c r="B32" t="s">
        <v>1117</v>
      </c>
      <c r="I32" t="s">
        <v>348</v>
      </c>
    </row>
    <row r="33" ht="12.75">
      <c r="I33" t="s">
        <v>1109</v>
      </c>
    </row>
  </sheetData>
  <sheetProtection/>
  <mergeCells count="6">
    <mergeCell ref="I4:L4"/>
    <mergeCell ref="I1:L1"/>
    <mergeCell ref="C2:H2"/>
    <mergeCell ref="I2:L2"/>
    <mergeCell ref="C3:H3"/>
    <mergeCell ref="I3:L3"/>
  </mergeCells>
  <printOptions/>
  <pageMargins left="0.39" right="0.75" top="0.44" bottom="0.47" header="0.32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blukasik</cp:lastModifiedBy>
  <cp:lastPrinted>2011-02-10T06:43:12Z</cp:lastPrinted>
  <dcterms:created xsi:type="dcterms:W3CDTF">2002-11-22T08:37:57Z</dcterms:created>
  <dcterms:modified xsi:type="dcterms:W3CDTF">2011-02-10T06:44:00Z</dcterms:modified>
  <cp:category/>
  <cp:version/>
  <cp:contentType/>
  <cp:contentStatus/>
</cp:coreProperties>
</file>