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3510" windowWidth="11115" windowHeight="5850" tabRatio="599" firstSheet="1" activeTab="1"/>
  </bookViews>
  <sheets>
    <sheet name="Arkusz1" sheetId="1" state="hidden" r:id="rId1"/>
    <sheet name="pak. 1" sheetId="2" r:id="rId2"/>
  </sheets>
  <definedNames>
    <definedName name="_xlnm.Print_Area" localSheetId="1">'pak. 1'!$A$1:$L$29</definedName>
  </definedNames>
  <calcPr fullCalcOnLoad="1"/>
</workbook>
</file>

<file path=xl/sharedStrings.xml><?xml version="1.0" encoding="utf-8"?>
<sst xmlns="http://schemas.openxmlformats.org/spreadsheetml/2006/main" count="55" uniqueCount="46">
  <si>
    <t>pieczątka nagłówkowa Wykonawcy</t>
  </si>
  <si>
    <t>L.p.</t>
  </si>
  <si>
    <t>jm</t>
  </si>
  <si>
    <t xml:space="preserve">ilość  </t>
  </si>
  <si>
    <t>% VAT</t>
  </si>
  <si>
    <t>cena jedn. brutto</t>
  </si>
  <si>
    <t>wartość brutto</t>
  </si>
  <si>
    <t>nazwa własna/kod</t>
  </si>
  <si>
    <t>producent</t>
  </si>
  <si>
    <t>………………………………………………………</t>
  </si>
  <si>
    <t>Przedmiot zamówienia</t>
  </si>
  <si>
    <t>szt.</t>
  </si>
  <si>
    <t xml:space="preserve"> dla Wojewódzkiego Szpitala Specjalistycznego we Wrocławiu</t>
  </si>
  <si>
    <t xml:space="preserve">wartość pakietu brutto słownie: </t>
  </si>
  <si>
    <t>nr pakietu</t>
  </si>
  <si>
    <t>nazwa pakietu</t>
  </si>
  <si>
    <t>wartość netto</t>
  </si>
  <si>
    <t>wadium</t>
  </si>
  <si>
    <t>stymulatory SSIR z elektrodą i introducerem</t>
  </si>
  <si>
    <t>stymulatory DDDR z elekrodami  i introducerami</t>
  </si>
  <si>
    <t>stymulatory DDDR z elekrodami do stymulacji dwupunktowej i introducerami</t>
  </si>
  <si>
    <t>Stymulatory do stymulacji dwuprzedsionkowej ze stymulacją komór (resynchronizacja przedsionków) z elektrodami i introducerem</t>
  </si>
  <si>
    <t>stymulatory BiV do stymulacji resynchronizujacej komór z elektrodami i  introducerem</t>
  </si>
  <si>
    <t>Kardiowerter - defibrylator dwujamowy 30J z elektrodą ICD DR z elektrodami i introducerami</t>
  </si>
  <si>
    <t>Kardiowerter  - defibrylator jednojamowy 30Jz elektrodą ICD VR z elektrodami i introducerami</t>
  </si>
  <si>
    <t>Kardiowerter - defibrylator z funkcją stymulacji resynchronizującej komór z elektrodami i introducerami</t>
  </si>
  <si>
    <t>wartość euroeuro</t>
  </si>
  <si>
    <t>cena jedn. netto</t>
  </si>
  <si>
    <t>kpl</t>
  </si>
  <si>
    <t>Zestaw rozszerzaczy polipropylenowych, rozmiar: 8,5Fr- 10,0Fr- 11,5Fr- 13,0Fr</t>
  </si>
  <si>
    <t>Zestaw teleskopowych rozszerzaczy metalowych rozmiar B (medium)</t>
  </si>
  <si>
    <t>Zestaw długich rozszerzaczy polipropylenowych, rozmiar:  8,5Fr- 10,0Fr- 11,5Fr- 13,0Fr</t>
  </si>
  <si>
    <t>Sztylet kotwiczący w elektrodzie typu Liberator</t>
  </si>
  <si>
    <t>Uchwyt do zestawów rozszerzających</t>
  </si>
  <si>
    <t>Pętla wewnątrznaczyniowa z nitinolu</t>
  </si>
  <si>
    <t>……………………………………………………</t>
  </si>
  <si>
    <t>uprawnionej do reprezentowania Wykonawcy)</t>
  </si>
  <si>
    <t>(podpis i pieczątka imienna osoby)</t>
  </si>
  <si>
    <t>FORMULARZ ASORTYMENTOWO - CENOWY</t>
  </si>
  <si>
    <t>Pakiet 1 - Zestaw do usuwania elektrod</t>
  </si>
  <si>
    <t>Załącznik nr 1.1</t>
  </si>
  <si>
    <t>Razem:</t>
  </si>
  <si>
    <t xml:space="preserve"> </t>
  </si>
  <si>
    <t xml:space="preserve">data: </t>
  </si>
  <si>
    <t xml:space="preserve">                             przy ul. Kamieńskiego 73a;  znak postepowania Szp/FZ-10A/2016</t>
  </si>
  <si>
    <t>do oferty na dostawę zestawów do usuwania elektrod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</si>
</sst>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0\ &quot;zł&quot;_-;\-* #,##0.0000\ &quot;zł&quot;_-;_-* &quot;-&quot;??\ &quot;zł&quot;_-;_-@_-"/>
    <numFmt numFmtId="165" formatCode="_-* #,##0.000\ &quot;zł&quot;_-;\-* #,##0.000\ &quot;zł&quot;_-;_-* &quot;-&quot;??\ &quot;zł&quot;_-;_-@_-"/>
    <numFmt numFmtId="166" formatCode="_-* #,##0.00000\ &quot;zł&quot;_-;\-* #,##0.00000\ &quot;zł&quot;_-;_-* &quot;-&quot;??\ &quot;zł&quot;_-;_-@_-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#,##0.00\ &quot;zł&quot;"/>
    <numFmt numFmtId="173" formatCode="_-* #,##0.0\ &quot;zł&quot;_-;\-* #,##0.0\ &quot;zł&quot;_-;_-* &quot;-&quot;??\ &quot;zł&quot;_-;_-@_-"/>
    <numFmt numFmtId="174" formatCode="_-* #,##0\ &quot;zł&quot;_-;\-* #,##0\ &quot;zł&quot;_-;_-* &quot;-&quot;??\ &quot;zł&quot;_-;_-@_-"/>
    <numFmt numFmtId="175" formatCode="#,##0.0"/>
    <numFmt numFmtId="176" formatCode="#,##0.000"/>
    <numFmt numFmtId="177" formatCode="#,##0.00\ [$€-1];\-#,##0.00\ [$€-1]"/>
    <numFmt numFmtId="178" formatCode="_-* #,##0.00\ [$zł-415]_-;\-* #,##0.00\ [$zł-415]_-;_-* &quot;-&quot;??\ [$zł-415]_-;_-@_-"/>
    <numFmt numFmtId="179" formatCode="#,##0.00\ [$zł-415];\-#,##0.00\ [$zł-415]"/>
    <numFmt numFmtId="180" formatCode="#,##0\ &quot;zł&quot;"/>
    <numFmt numFmtId="181" formatCode="[$-415]d\ mmmm\ yyyy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</numFmts>
  <fonts count="47">
    <font>
      <sz val="10"/>
      <name val="Arial"/>
      <family val="0"/>
    </font>
    <font>
      <i/>
      <sz val="8"/>
      <name val="Arial CE"/>
      <family val="2"/>
    </font>
    <font>
      <sz val="8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4" fontId="0" fillId="0" borderId="0" xfId="61" applyFont="1" applyAlignment="1">
      <alignment/>
    </xf>
    <xf numFmtId="0" fontId="7" fillId="0" borderId="0" xfId="0" applyFont="1" applyAlignment="1">
      <alignment horizontal="center"/>
    </xf>
    <xf numFmtId="44" fontId="7" fillId="0" borderId="0" xfId="61" applyFont="1" applyAlignment="1">
      <alignment/>
    </xf>
    <xf numFmtId="177" fontId="7" fillId="0" borderId="10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44" fontId="0" fillId="0" borderId="11" xfId="61" applyFon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44" fontId="0" fillId="0" borderId="1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 wrapText="1"/>
    </xf>
    <xf numFmtId="44" fontId="7" fillId="0" borderId="11" xfId="6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9" fillId="0" borderId="11" xfId="0" applyFont="1" applyBorder="1" applyAlignment="1">
      <alignment horizontal="left" vertical="center" wrapText="1"/>
    </xf>
    <xf numFmtId="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178" fontId="6" fillId="0" borderId="0" xfId="0" applyNumberFormat="1" applyFont="1" applyFill="1" applyBorder="1" applyAlignment="1">
      <alignment horizontal="right"/>
    </xf>
    <xf numFmtId="0" fontId="8" fillId="0" borderId="15" xfId="0" applyFont="1" applyBorder="1" applyAlignment="1">
      <alignment horizontal="left" wrapText="1"/>
    </xf>
    <xf numFmtId="0" fontId="9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172" fontId="9" fillId="0" borderId="11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center" wrapText="1"/>
    </xf>
    <xf numFmtId="172" fontId="9" fillId="0" borderId="18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178" fontId="5" fillId="0" borderId="0" xfId="0" applyNumberFormat="1" applyFont="1" applyBorder="1" applyAlignment="1">
      <alignment horizontal="right"/>
    </xf>
    <xf numFmtId="179" fontId="9" fillId="0" borderId="11" xfId="0" applyNumberFormat="1" applyFont="1" applyFill="1" applyBorder="1" applyAlignment="1">
      <alignment horizontal="right" vertical="center"/>
    </xf>
    <xf numFmtId="179" fontId="9" fillId="0" borderId="19" xfId="0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72" fontId="0" fillId="0" borderId="20" xfId="0" applyNumberFormat="1" applyFont="1" applyBorder="1" applyAlignment="1">
      <alignment/>
    </xf>
    <xf numFmtId="172" fontId="7" fillId="0" borderId="21" xfId="0" applyNumberFormat="1" applyFont="1" applyBorder="1" applyAlignment="1">
      <alignment horizontal="right"/>
    </xf>
    <xf numFmtId="179" fontId="0" fillId="0" borderId="20" xfId="0" applyNumberFormat="1" applyFont="1" applyBorder="1" applyAlignment="1">
      <alignment horizontal="right"/>
    </xf>
    <xf numFmtId="179" fontId="8" fillId="0" borderId="21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8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7.7109375" style="13" bestFit="1" customWidth="1"/>
    <col min="2" max="2" width="54.8515625" style="0" customWidth="1"/>
    <col min="3" max="3" width="15.00390625" style="15" bestFit="1" customWidth="1"/>
    <col min="4" max="4" width="4.7109375" style="13" customWidth="1"/>
    <col min="5" max="5" width="15.00390625" style="15" bestFit="1" customWidth="1"/>
    <col min="6" max="6" width="12.28125" style="0" bestFit="1" customWidth="1"/>
    <col min="7" max="7" width="11.28125" style="0" bestFit="1" customWidth="1"/>
  </cols>
  <sheetData>
    <row r="2" spans="1:7" s="29" customFormat="1" ht="25.5">
      <c r="A2" s="19" t="s">
        <v>14</v>
      </c>
      <c r="B2" s="20" t="s">
        <v>15</v>
      </c>
      <c r="C2" s="28" t="s">
        <v>6</v>
      </c>
      <c r="D2" s="19" t="s">
        <v>4</v>
      </c>
      <c r="E2" s="28" t="s">
        <v>16</v>
      </c>
      <c r="F2" s="19" t="s">
        <v>26</v>
      </c>
      <c r="G2" s="20" t="s">
        <v>17</v>
      </c>
    </row>
    <row r="3" spans="1:7" s="26" customFormat="1" ht="34.5" customHeight="1">
      <c r="A3" s="21">
        <v>1</v>
      </c>
      <c r="B3" s="22" t="s">
        <v>18</v>
      </c>
      <c r="C3" s="23" t="e">
        <f>#REF!</f>
        <v>#REF!</v>
      </c>
      <c r="D3" s="21">
        <v>7</v>
      </c>
      <c r="E3" s="23" t="e">
        <f>(C3*100)/107</f>
        <v>#REF!</v>
      </c>
      <c r="F3" s="24" t="e">
        <f>E3/3.8771</f>
        <v>#REF!</v>
      </c>
      <c r="G3" s="25" t="e">
        <f>E3*1%</f>
        <v>#REF!</v>
      </c>
    </row>
    <row r="4" spans="1:7" s="26" customFormat="1" ht="34.5" customHeight="1">
      <c r="A4" s="21">
        <v>2</v>
      </c>
      <c r="B4" s="22" t="s">
        <v>19</v>
      </c>
      <c r="C4" s="23" t="e">
        <f>#REF!</f>
        <v>#REF!</v>
      </c>
      <c r="D4" s="21">
        <v>7</v>
      </c>
      <c r="E4" s="23" t="e">
        <f aca="true" t="shared" si="0" ref="E4:E10">(C4*100)/107</f>
        <v>#REF!</v>
      </c>
      <c r="F4" s="24" t="e">
        <f aca="true" t="shared" si="1" ref="F4:F10">E4/3.8771</f>
        <v>#REF!</v>
      </c>
      <c r="G4" s="25" t="e">
        <f aca="true" t="shared" si="2" ref="G4:G10">E4*1%</f>
        <v>#REF!</v>
      </c>
    </row>
    <row r="5" spans="1:7" s="26" customFormat="1" ht="34.5" customHeight="1">
      <c r="A5" s="21">
        <v>3</v>
      </c>
      <c r="B5" s="27" t="s">
        <v>20</v>
      </c>
      <c r="C5" s="23" t="e">
        <f>#REF!</f>
        <v>#REF!</v>
      </c>
      <c r="D5" s="21">
        <v>7</v>
      </c>
      <c r="E5" s="23" t="e">
        <f t="shared" si="0"/>
        <v>#REF!</v>
      </c>
      <c r="F5" s="24" t="e">
        <f t="shared" si="1"/>
        <v>#REF!</v>
      </c>
      <c r="G5" s="25" t="e">
        <f t="shared" si="2"/>
        <v>#REF!</v>
      </c>
    </row>
    <row r="6" spans="1:7" s="26" customFormat="1" ht="40.5" customHeight="1">
      <c r="A6" s="21">
        <v>4</v>
      </c>
      <c r="B6" s="27" t="s">
        <v>21</v>
      </c>
      <c r="C6" s="23" t="e">
        <f>#REF!</f>
        <v>#REF!</v>
      </c>
      <c r="D6" s="21">
        <v>7</v>
      </c>
      <c r="E6" s="23" t="e">
        <f t="shared" si="0"/>
        <v>#REF!</v>
      </c>
      <c r="F6" s="24" t="e">
        <f t="shared" si="1"/>
        <v>#REF!</v>
      </c>
      <c r="G6" s="25" t="e">
        <f t="shared" si="2"/>
        <v>#REF!</v>
      </c>
    </row>
    <row r="7" spans="1:7" s="26" customFormat="1" ht="34.5" customHeight="1">
      <c r="A7" s="21">
        <v>5</v>
      </c>
      <c r="B7" s="27" t="s">
        <v>22</v>
      </c>
      <c r="C7" s="23" t="e">
        <f>#REF!</f>
        <v>#REF!</v>
      </c>
      <c r="D7" s="21">
        <v>7</v>
      </c>
      <c r="E7" s="23" t="e">
        <f t="shared" si="0"/>
        <v>#REF!</v>
      </c>
      <c r="F7" s="24" t="e">
        <f t="shared" si="1"/>
        <v>#REF!</v>
      </c>
      <c r="G7" s="25" t="e">
        <f t="shared" si="2"/>
        <v>#REF!</v>
      </c>
    </row>
    <row r="8" spans="1:7" s="26" customFormat="1" ht="34.5" customHeight="1">
      <c r="A8" s="21">
        <v>6</v>
      </c>
      <c r="B8" s="27" t="s">
        <v>23</v>
      </c>
      <c r="C8" s="23" t="e">
        <f>#REF!</f>
        <v>#REF!</v>
      </c>
      <c r="D8" s="21">
        <v>7</v>
      </c>
      <c r="E8" s="23" t="e">
        <f t="shared" si="0"/>
        <v>#REF!</v>
      </c>
      <c r="F8" s="24" t="e">
        <f t="shared" si="1"/>
        <v>#REF!</v>
      </c>
      <c r="G8" s="25" t="e">
        <f t="shared" si="2"/>
        <v>#REF!</v>
      </c>
    </row>
    <row r="9" spans="1:7" s="26" customFormat="1" ht="34.5" customHeight="1">
      <c r="A9" s="21">
        <v>7</v>
      </c>
      <c r="B9" s="27" t="s">
        <v>24</v>
      </c>
      <c r="C9" s="23" t="e">
        <f>#REF!</f>
        <v>#REF!</v>
      </c>
      <c r="D9" s="21">
        <v>7</v>
      </c>
      <c r="E9" s="23" t="e">
        <f t="shared" si="0"/>
        <v>#REF!</v>
      </c>
      <c r="F9" s="24" t="e">
        <f t="shared" si="1"/>
        <v>#REF!</v>
      </c>
      <c r="G9" s="25" t="e">
        <f t="shared" si="2"/>
        <v>#REF!</v>
      </c>
    </row>
    <row r="10" spans="1:7" s="26" customFormat="1" ht="34.5" customHeight="1">
      <c r="A10" s="21">
        <v>8</v>
      </c>
      <c r="B10" s="27" t="s">
        <v>25</v>
      </c>
      <c r="C10" s="23" t="e">
        <f>#REF!</f>
        <v>#REF!</v>
      </c>
      <c r="D10" s="21">
        <v>7</v>
      </c>
      <c r="E10" s="23" t="e">
        <f t="shared" si="0"/>
        <v>#REF!</v>
      </c>
      <c r="F10" s="24" t="e">
        <f t="shared" si="1"/>
        <v>#REF!</v>
      </c>
      <c r="G10" s="25" t="e">
        <f t="shared" si="2"/>
        <v>#REF!</v>
      </c>
    </row>
    <row r="11" spans="1:6" s="14" customFormat="1" ht="12.75">
      <c r="A11" s="16"/>
      <c r="C11" s="17" t="e">
        <f>SUM(C3:C10)</f>
        <v>#REF!</v>
      </c>
      <c r="D11" s="16"/>
      <c r="E11" s="17" t="e">
        <f>SUM(E3:E10)</f>
        <v>#REF!</v>
      </c>
      <c r="F11" s="18" t="e">
        <f>SUM(F3:F10)</f>
        <v>#REF!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2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3.140625" style="12" customWidth="1"/>
    <col min="2" max="2" width="39.421875" style="5" customWidth="1"/>
    <col min="3" max="3" width="7.00390625" style="5" customWidth="1"/>
    <col min="4" max="4" width="7.7109375" style="5" customWidth="1"/>
    <col min="5" max="6" width="11.140625" style="5" customWidth="1"/>
    <col min="7" max="7" width="6.00390625" style="5" customWidth="1"/>
    <col min="8" max="8" width="10.421875" style="5" customWidth="1"/>
    <col min="9" max="9" width="13.28125" style="5" customWidth="1"/>
    <col min="10" max="10" width="15.00390625" style="5" bestFit="1" customWidth="1"/>
    <col min="11" max="11" width="14.421875" style="5" customWidth="1"/>
    <col min="12" max="12" width="14.00390625" style="5" customWidth="1"/>
    <col min="13" max="16384" width="9.140625" style="5" customWidth="1"/>
  </cols>
  <sheetData>
    <row r="2" spans="2:14" ht="11.25">
      <c r="B2" s="5" t="s">
        <v>9</v>
      </c>
      <c r="C2" s="5" t="s">
        <v>42</v>
      </c>
      <c r="D2" s="6" t="s">
        <v>42</v>
      </c>
      <c r="E2" s="6"/>
      <c r="F2" s="6"/>
      <c r="G2" s="6"/>
      <c r="H2" s="4"/>
      <c r="K2" s="8" t="s">
        <v>40</v>
      </c>
      <c r="M2" s="7"/>
      <c r="N2" s="7"/>
    </row>
    <row r="3" spans="2:14" ht="12.75">
      <c r="B3" s="1" t="s">
        <v>0</v>
      </c>
      <c r="C3" s="1"/>
      <c r="D3" s="3"/>
      <c r="E3" s="3"/>
      <c r="F3" s="3"/>
      <c r="G3" s="3"/>
      <c r="H3" s="1"/>
      <c r="I3" s="1"/>
      <c r="J3" s="1"/>
      <c r="K3" s="83" t="s">
        <v>45</v>
      </c>
      <c r="M3" s="6"/>
      <c r="N3" s="6"/>
    </row>
    <row r="4" spans="2:14" ht="12.75">
      <c r="B4" s="1"/>
      <c r="C4" s="1"/>
      <c r="D4" s="3"/>
      <c r="E4" s="3"/>
      <c r="F4" s="3"/>
      <c r="G4" s="3"/>
      <c r="H4" s="1"/>
      <c r="I4" s="1"/>
      <c r="J4" s="1"/>
      <c r="K4" s="83" t="s">
        <v>12</v>
      </c>
      <c r="M4" s="6"/>
      <c r="N4" s="6"/>
    </row>
    <row r="5" spans="4:14" ht="12.75">
      <c r="D5" s="6"/>
      <c r="E5" s="6"/>
      <c r="F5" s="6"/>
      <c r="G5" s="6"/>
      <c r="H5" s="4"/>
      <c r="K5" s="83" t="s">
        <v>44</v>
      </c>
      <c r="M5" s="6"/>
      <c r="N5" s="6"/>
    </row>
    <row r="6" spans="4:14" ht="11.25">
      <c r="D6" s="6"/>
      <c r="E6" s="6"/>
      <c r="F6" s="6"/>
      <c r="G6" s="6"/>
      <c r="H6" s="4"/>
      <c r="K6" s="6"/>
      <c r="M6" s="6"/>
      <c r="N6" s="6"/>
    </row>
    <row r="7" spans="4:14" ht="11.25">
      <c r="D7" s="6"/>
      <c r="E7" s="6"/>
      <c r="F7" s="6"/>
      <c r="G7" s="6"/>
      <c r="H7" s="4"/>
      <c r="K7" s="6"/>
      <c r="M7" s="6"/>
      <c r="N7" s="6"/>
    </row>
    <row r="8" spans="1:14" s="9" customFormat="1" ht="12.75">
      <c r="A8" s="42"/>
      <c r="B8" s="42"/>
      <c r="C8" s="42"/>
      <c r="D8" s="42" t="s">
        <v>38</v>
      </c>
      <c r="E8" s="42"/>
      <c r="F8" s="42"/>
      <c r="G8" s="42"/>
      <c r="H8" s="42"/>
      <c r="I8" s="42"/>
      <c r="J8" s="42"/>
      <c r="K8" s="42"/>
      <c r="L8" s="42"/>
      <c r="M8" s="8"/>
      <c r="N8" s="8"/>
    </row>
    <row r="9" spans="1:13" s="11" customFormat="1" ht="19.5" customHeight="1">
      <c r="A9" s="84" t="s">
        <v>39</v>
      </c>
      <c r="B9" s="85"/>
      <c r="C9" s="85"/>
      <c r="D9" s="85"/>
      <c r="E9" s="85"/>
      <c r="F9" s="85"/>
      <c r="G9" s="85"/>
      <c r="H9" s="85"/>
      <c r="I9" s="85"/>
      <c r="J9" s="85"/>
      <c r="K9" s="86"/>
      <c r="L9" s="10"/>
      <c r="M9" s="10"/>
    </row>
    <row r="10" ht="12" thickBot="1"/>
    <row r="11" spans="1:11" s="2" customFormat="1" ht="35.25" customHeight="1" thickBot="1">
      <c r="A11" s="74" t="s">
        <v>1</v>
      </c>
      <c r="B11" s="75" t="s">
        <v>10</v>
      </c>
      <c r="C11" s="76" t="s">
        <v>2</v>
      </c>
      <c r="D11" s="76" t="s">
        <v>3</v>
      </c>
      <c r="E11" s="76" t="s">
        <v>27</v>
      </c>
      <c r="F11" s="76" t="s">
        <v>16</v>
      </c>
      <c r="G11" s="77" t="s">
        <v>4</v>
      </c>
      <c r="H11" s="75" t="s">
        <v>5</v>
      </c>
      <c r="I11" s="75" t="s">
        <v>6</v>
      </c>
      <c r="J11" s="77" t="s">
        <v>7</v>
      </c>
      <c r="K11" s="78" t="s">
        <v>8</v>
      </c>
    </row>
    <row r="12" spans="1:11" s="2" customFormat="1" ht="11.25">
      <c r="A12" s="79">
        <v>1</v>
      </c>
      <c r="B12" s="80">
        <v>2</v>
      </c>
      <c r="C12" s="81">
        <v>3</v>
      </c>
      <c r="D12" s="81">
        <v>4</v>
      </c>
      <c r="E12" s="81">
        <v>5</v>
      </c>
      <c r="F12" s="81">
        <v>6</v>
      </c>
      <c r="G12" s="81">
        <v>7</v>
      </c>
      <c r="H12" s="81">
        <v>8</v>
      </c>
      <c r="I12" s="81">
        <v>9</v>
      </c>
      <c r="J12" s="81">
        <v>10</v>
      </c>
      <c r="K12" s="82">
        <v>11</v>
      </c>
    </row>
    <row r="13" spans="1:11" s="2" customFormat="1" ht="36" customHeight="1">
      <c r="A13" s="39">
        <v>1</v>
      </c>
      <c r="B13" s="33" t="s">
        <v>29</v>
      </c>
      <c r="C13" s="38" t="s">
        <v>11</v>
      </c>
      <c r="D13" s="54">
        <v>8</v>
      </c>
      <c r="E13" s="51"/>
      <c r="F13" s="51"/>
      <c r="G13" s="34"/>
      <c r="H13" s="58"/>
      <c r="I13" s="59"/>
      <c r="J13" s="35"/>
      <c r="K13" s="36"/>
    </row>
    <row r="14" spans="1:11" s="2" customFormat="1" ht="34.5" customHeight="1">
      <c r="A14" s="39">
        <v>2</v>
      </c>
      <c r="B14" s="33" t="s">
        <v>30</v>
      </c>
      <c r="C14" s="38" t="s">
        <v>11</v>
      </c>
      <c r="D14" s="54">
        <v>1</v>
      </c>
      <c r="E14" s="51"/>
      <c r="F14" s="51"/>
      <c r="G14" s="34"/>
      <c r="H14" s="58"/>
      <c r="I14" s="59"/>
      <c r="J14" s="35"/>
      <c r="K14" s="36"/>
    </row>
    <row r="15" spans="1:11" s="2" customFormat="1" ht="38.25">
      <c r="A15" s="39">
        <v>3</v>
      </c>
      <c r="B15" s="33" t="s">
        <v>31</v>
      </c>
      <c r="C15" s="38" t="s">
        <v>11</v>
      </c>
      <c r="D15" s="54">
        <v>8</v>
      </c>
      <c r="E15" s="51"/>
      <c r="F15" s="51"/>
      <c r="G15" s="34"/>
      <c r="H15" s="58"/>
      <c r="I15" s="59"/>
      <c r="J15" s="35"/>
      <c r="K15" s="36"/>
    </row>
    <row r="16" spans="1:11" s="2" customFormat="1" ht="25.5" customHeight="1">
      <c r="A16" s="39">
        <v>4</v>
      </c>
      <c r="B16" s="33" t="s">
        <v>32</v>
      </c>
      <c r="C16" s="38" t="s">
        <v>11</v>
      </c>
      <c r="D16" s="54">
        <v>6</v>
      </c>
      <c r="E16" s="51"/>
      <c r="F16" s="51"/>
      <c r="G16" s="34"/>
      <c r="H16" s="58"/>
      <c r="I16" s="59"/>
      <c r="J16" s="35"/>
      <c r="K16" s="36"/>
    </row>
    <row r="17" spans="1:11" s="2" customFormat="1" ht="21" customHeight="1">
      <c r="A17" s="39">
        <v>5</v>
      </c>
      <c r="B17" s="33" t="s">
        <v>33</v>
      </c>
      <c r="C17" s="38" t="s">
        <v>11</v>
      </c>
      <c r="D17" s="54">
        <v>5</v>
      </c>
      <c r="E17" s="51"/>
      <c r="F17" s="51"/>
      <c r="G17" s="34"/>
      <c r="H17" s="58"/>
      <c r="I17" s="59"/>
      <c r="J17" s="35"/>
      <c r="K17" s="36"/>
    </row>
    <row r="18" spans="1:11" s="2" customFormat="1" ht="21" customHeight="1" thickBot="1">
      <c r="A18" s="40">
        <v>6</v>
      </c>
      <c r="B18" s="60" t="s">
        <v>34</v>
      </c>
      <c r="C18" s="61" t="s">
        <v>28</v>
      </c>
      <c r="D18" s="56">
        <v>3</v>
      </c>
      <c r="E18" s="53"/>
      <c r="F18" s="51"/>
      <c r="G18" s="62"/>
      <c r="H18" s="58"/>
      <c r="I18" s="59"/>
      <c r="J18" s="63"/>
      <c r="K18" s="52"/>
    </row>
    <row r="19" spans="1:11" ht="21.75" customHeight="1" thickBot="1">
      <c r="A19" s="55"/>
      <c r="B19" s="46" t="s">
        <v>41</v>
      </c>
      <c r="C19" s="47"/>
      <c r="D19" s="48"/>
      <c r="E19" s="64"/>
      <c r="F19" s="65"/>
      <c r="G19" s="49"/>
      <c r="H19" s="66"/>
      <c r="I19" s="67"/>
      <c r="J19" s="49"/>
      <c r="K19" s="50"/>
    </row>
    <row r="20" spans="1:11" ht="21.75" customHeight="1">
      <c r="A20" s="41"/>
      <c r="B20" s="43"/>
      <c r="C20" s="44"/>
      <c r="D20" s="37"/>
      <c r="E20" s="37"/>
      <c r="F20" s="37"/>
      <c r="G20" s="37"/>
      <c r="H20" s="57"/>
      <c r="I20" s="45"/>
      <c r="J20" s="37"/>
      <c r="K20" s="37"/>
    </row>
    <row r="21" spans="1:3" ht="11.25">
      <c r="A21" s="4"/>
      <c r="B21" s="5" t="s">
        <v>13</v>
      </c>
      <c r="C21" s="4"/>
    </row>
    <row r="22" spans="1:3" ht="11.25">
      <c r="A22" s="4"/>
      <c r="C22" s="4"/>
    </row>
    <row r="23" spans="1:3" ht="11.25">
      <c r="A23" s="4"/>
      <c r="B23" s="5" t="s">
        <v>43</v>
      </c>
      <c r="C23" s="4"/>
    </row>
    <row r="24" spans="1:11" ht="11.25">
      <c r="A24" s="4"/>
      <c r="C24" s="4"/>
      <c r="I24" s="68" t="s">
        <v>35</v>
      </c>
      <c r="J24" s="69"/>
      <c r="K24" s="31"/>
    </row>
    <row r="25" spans="1:11" ht="11.25">
      <c r="A25" s="4"/>
      <c r="C25" s="4"/>
      <c r="I25" s="70" t="s">
        <v>36</v>
      </c>
      <c r="J25" s="71"/>
      <c r="K25" s="72"/>
    </row>
    <row r="26" spans="1:11" ht="11.25">
      <c r="A26" s="4"/>
      <c r="C26" s="4"/>
      <c r="I26" s="70" t="s">
        <v>37</v>
      </c>
      <c r="J26" s="73"/>
      <c r="K26" s="73"/>
    </row>
    <row r="27" spans="1:11" ht="11.25">
      <c r="A27" s="4"/>
      <c r="C27" s="4"/>
      <c r="I27" s="70"/>
      <c r="J27" s="73"/>
      <c r="K27" s="73"/>
    </row>
    <row r="28" spans="1:2" ht="11.25">
      <c r="A28" s="4"/>
      <c r="B28" s="9" t="s">
        <v>42</v>
      </c>
    </row>
    <row r="29" spans="1:6" ht="11.25">
      <c r="A29" s="4"/>
      <c r="B29" s="32"/>
      <c r="C29" s="30"/>
      <c r="D29" s="30"/>
      <c r="E29" s="30"/>
      <c r="F29" s="30"/>
    </row>
    <row r="30" spans="1:6" ht="11.25">
      <c r="A30" s="4"/>
      <c r="B30" s="30"/>
      <c r="C30" s="30"/>
      <c r="D30" s="30"/>
      <c r="E30" s="30"/>
      <c r="F30" s="30"/>
    </row>
    <row r="31" spans="1:6" ht="11.25">
      <c r="A31" s="4"/>
      <c r="B31" s="30"/>
      <c r="C31" s="30"/>
      <c r="D31" s="30"/>
      <c r="E31" s="30"/>
      <c r="F31" s="30"/>
    </row>
    <row r="32" spans="1:6" ht="11.25">
      <c r="A32" s="4"/>
      <c r="B32" s="30"/>
      <c r="C32" s="30"/>
      <c r="D32" s="30"/>
      <c r="E32" s="30"/>
      <c r="F32" s="30"/>
    </row>
    <row r="33" spans="1:6" ht="11.25">
      <c r="A33" s="4"/>
      <c r="B33" s="30"/>
      <c r="C33" s="30"/>
      <c r="D33" s="30"/>
      <c r="E33" s="30"/>
      <c r="F33" s="30"/>
    </row>
    <row r="34" ht="11.25">
      <c r="A34" s="4"/>
    </row>
    <row r="35" spans="1:2" ht="11.25">
      <c r="A35" s="4"/>
      <c r="B35" s="9"/>
    </row>
    <row r="36" ht="11.25">
      <c r="A36" s="4"/>
    </row>
    <row r="37" ht="11.25">
      <c r="A37" s="4"/>
    </row>
    <row r="38" ht="11.25">
      <c r="A38" s="4"/>
    </row>
    <row r="39" ht="11.25">
      <c r="A39" s="4"/>
    </row>
    <row r="40" ht="11.25">
      <c r="A40" s="4"/>
    </row>
    <row r="41" ht="11.25">
      <c r="A41" s="4"/>
    </row>
    <row r="42" ht="11.25">
      <c r="A42" s="4"/>
    </row>
  </sheetData>
  <sheetProtection/>
  <mergeCells count="1">
    <mergeCell ref="A9:K9"/>
  </mergeCells>
  <printOptions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Wrocław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Łukasik Barbara</cp:lastModifiedBy>
  <cp:lastPrinted>2016-04-13T06:00:22Z</cp:lastPrinted>
  <dcterms:created xsi:type="dcterms:W3CDTF">2004-05-18T15:49:32Z</dcterms:created>
  <dcterms:modified xsi:type="dcterms:W3CDTF">2016-04-19T11:35:47Z</dcterms:modified>
  <cp:category/>
  <cp:version/>
  <cp:contentType/>
  <cp:contentStatus/>
</cp:coreProperties>
</file>