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15" firstSheet="2" activeTab="2"/>
  </bookViews>
  <sheets>
    <sheet name="L.pprzeszczep." sheetId="1" r:id="rId1"/>
    <sheet name="Pak.-heparyna" sheetId="2" r:id="rId2"/>
    <sheet name="Pakiet" sheetId="3" r:id="rId3"/>
  </sheets>
  <definedNames>
    <definedName name="_xlnm.Print_Area" localSheetId="0">'L.pprzeszczep.'!$A$1:$AE$561</definedName>
    <definedName name="_xlnm.Print_Area" localSheetId="1">'Pak.-heparyna'!$A$1:$Y$301</definedName>
  </definedNames>
  <calcPr fullCalcOnLoad="1"/>
</workbook>
</file>

<file path=xl/sharedStrings.xml><?xml version="1.0" encoding="utf-8"?>
<sst xmlns="http://schemas.openxmlformats.org/spreadsheetml/2006/main" count="373" uniqueCount="168">
  <si>
    <t>lp.</t>
  </si>
  <si>
    <t>Postać</t>
  </si>
  <si>
    <t>Dawka</t>
  </si>
  <si>
    <t xml:space="preserve">ilość </t>
  </si>
  <si>
    <t>pieczęć i podpis oferenta</t>
  </si>
  <si>
    <t>data .....................</t>
  </si>
  <si>
    <t>cena op.netto</t>
  </si>
  <si>
    <t>wartość netto</t>
  </si>
  <si>
    <t>wartość brutto</t>
  </si>
  <si>
    <t>% VAT</t>
  </si>
  <si>
    <t>Nazwa handlowa</t>
  </si>
  <si>
    <t>ap.- strzy.</t>
  </si>
  <si>
    <t xml:space="preserve">Wartość pełnego pakietu brutto słownie ...................................................... zł </t>
  </si>
  <si>
    <t>2*</t>
  </si>
  <si>
    <t>6*</t>
  </si>
  <si>
    <t>7*</t>
  </si>
  <si>
    <t>8*</t>
  </si>
  <si>
    <t>9*</t>
  </si>
  <si>
    <t>10*</t>
  </si>
  <si>
    <t>Nazwa międzynarodowa</t>
  </si>
  <si>
    <t>*) kolumny które wypełnia oferent</t>
  </si>
  <si>
    <t>Enoxaparinum natrium</t>
  </si>
  <si>
    <t>1.</t>
  </si>
  <si>
    <t>Nadroparin</t>
  </si>
  <si>
    <t>amp-strzyk</t>
  </si>
  <si>
    <t>2.</t>
  </si>
  <si>
    <t>3.</t>
  </si>
  <si>
    <t>4.</t>
  </si>
  <si>
    <t>5.</t>
  </si>
  <si>
    <t>11*</t>
  </si>
  <si>
    <t>Ilość op</t>
  </si>
  <si>
    <t>2850j/0,3ml</t>
  </si>
  <si>
    <t>3800j/0,4ml</t>
  </si>
  <si>
    <t>5700j/0,6ml</t>
  </si>
  <si>
    <t>7600j/0,8ml</t>
  </si>
  <si>
    <t>9500j/1ml.</t>
  </si>
  <si>
    <t>40mg/0,4ml</t>
  </si>
  <si>
    <t>60mg/0,6ml</t>
  </si>
  <si>
    <t>80mg/0,8ml</t>
  </si>
  <si>
    <t>20mg/0,2ml</t>
  </si>
  <si>
    <t>100mg/1ml</t>
  </si>
  <si>
    <t>120mg/0,8ml</t>
  </si>
  <si>
    <t>cena netto ampstrzyk</t>
  </si>
  <si>
    <t>ilość ampst.</t>
  </si>
  <si>
    <t>ilość ampstrzyk</t>
  </si>
  <si>
    <t>PRZETARG   --  2 lata</t>
  </si>
  <si>
    <t>Pieczęć</t>
  </si>
  <si>
    <t>oferenta</t>
  </si>
  <si>
    <t>Lp.</t>
  </si>
  <si>
    <t>postać</t>
  </si>
  <si>
    <t>wartość         netto</t>
  </si>
  <si>
    <t>%          VAT</t>
  </si>
  <si>
    <t>cena opak.    Brutto</t>
  </si>
  <si>
    <t>wartość           brutto</t>
  </si>
  <si>
    <t xml:space="preserve">Pieczęć </t>
  </si>
  <si>
    <t>Ilość postaci</t>
  </si>
  <si>
    <t xml:space="preserve">        Heparyny drobnocząsteczkowe--  2 lata</t>
  </si>
  <si>
    <t>Dalteparyna</t>
  </si>
  <si>
    <t>ampstrzyk.</t>
  </si>
  <si>
    <t>2500jm/0,2ml</t>
  </si>
  <si>
    <t>5000jm/0,2ml</t>
  </si>
  <si>
    <t>7500jm/0,3ml</t>
  </si>
  <si>
    <t>10000jm/1,oml</t>
  </si>
  <si>
    <t>załącznik do formularza ofertow.</t>
  </si>
  <si>
    <t>L. p/przeszczepowe</t>
  </si>
  <si>
    <t>Ilość opakowań</t>
  </si>
  <si>
    <t>Cena netto za 1 op.</t>
  </si>
  <si>
    <t>caps.</t>
  </si>
  <si>
    <t>1 mg</t>
  </si>
  <si>
    <t>5 mg</t>
  </si>
  <si>
    <t>0,5 mg</t>
  </si>
  <si>
    <t xml:space="preserve">      PAKIET  NR  1</t>
  </si>
  <si>
    <t>Mycophenolatum mofetilum</t>
  </si>
  <si>
    <t>250 mg</t>
  </si>
  <si>
    <t>500 mg</t>
  </si>
  <si>
    <t>tabl.</t>
  </si>
  <si>
    <t>180 mg</t>
  </si>
  <si>
    <t>360 mg</t>
  </si>
  <si>
    <t xml:space="preserve">      PAKIET  NR  4</t>
  </si>
  <si>
    <t xml:space="preserve">      PAKIET  NR  5</t>
  </si>
  <si>
    <t>Ciclosporinum</t>
  </si>
  <si>
    <t>25 mg</t>
  </si>
  <si>
    <t>50 mg</t>
  </si>
  <si>
    <t>100 mg</t>
  </si>
  <si>
    <t>x 50</t>
  </si>
  <si>
    <t>inj. i.v.</t>
  </si>
  <si>
    <t>50 mg/1 ml</t>
  </si>
  <si>
    <t>x  1</t>
  </si>
  <si>
    <t>100 mg/ ml</t>
  </si>
  <si>
    <t>x  1 fl</t>
  </si>
  <si>
    <t>sir. 50 ml</t>
  </si>
  <si>
    <t>6.</t>
  </si>
  <si>
    <t>Gamciclovirum</t>
  </si>
  <si>
    <t>Sirolimusum</t>
  </si>
  <si>
    <t>1  mg</t>
  </si>
  <si>
    <t>x 30</t>
  </si>
  <si>
    <t>Tacrolimus( uwalnianie przedłużone)</t>
  </si>
  <si>
    <t>x 100</t>
  </si>
  <si>
    <t>x 120</t>
  </si>
  <si>
    <t>7.</t>
  </si>
  <si>
    <t xml:space="preserve">               </t>
  </si>
  <si>
    <t>cena ampstrzyk..brutto</t>
  </si>
  <si>
    <t>fiol.</t>
  </si>
  <si>
    <t>300mg/3 ml</t>
  </si>
  <si>
    <t xml:space="preserve">          Pakiet  NR 3</t>
  </si>
  <si>
    <t xml:space="preserve">     Pakiet  NR  2   --  Heparyny drobnocząsteczkowe</t>
  </si>
  <si>
    <t xml:space="preserve">                                  Pakiet  nr 1  --  HEPARYNA DROBNOCZĄSTECZKOWA</t>
  </si>
  <si>
    <t xml:space="preserve">        PRZETARG  --  2 lata</t>
  </si>
  <si>
    <t>Acidum mycophenolicum</t>
  </si>
  <si>
    <t>x 4</t>
  </si>
  <si>
    <t>x 1</t>
  </si>
  <si>
    <t>2 lata</t>
  </si>
  <si>
    <t>inj.</t>
  </si>
  <si>
    <t xml:space="preserve">      PAKIET  NR  2</t>
  </si>
  <si>
    <t xml:space="preserve">      PAKIET  NR  3</t>
  </si>
  <si>
    <t>20 mg</t>
  </si>
  <si>
    <t>* produkt leczniczy winien znajdować na wykazie leków  refundowanych</t>
  </si>
  <si>
    <t>* produkty lecznicze od jednego producenta</t>
  </si>
  <si>
    <t>kpl.</t>
  </si>
  <si>
    <t>2  lata</t>
  </si>
  <si>
    <t>Basiliximab</t>
  </si>
  <si>
    <t>8.</t>
  </si>
  <si>
    <t>Opis preparatu</t>
  </si>
  <si>
    <t>Ilość opak (szt)</t>
  </si>
  <si>
    <t>Wartość netto</t>
  </si>
  <si>
    <t>VAT  %</t>
  </si>
  <si>
    <t>Cena brutto 1 opak.</t>
  </si>
  <si>
    <t>płyn</t>
  </si>
  <si>
    <t>plyn</t>
  </si>
  <si>
    <t>70 ml</t>
  </si>
  <si>
    <t>pulv. Torebka</t>
  </si>
  <si>
    <t>Mleko modyfikowane w płynie gotowe do spożycia, przeznaczone dla niemowląt od urodzenia, zawierające łącznie: opatentowaną, klinicznie przebadaną kompozycję oligosacharydów (GOS/FOS) w proporcji 9:1 w ilości 0,8 g/100 ml, długołańcuchowy wielonienasycony kwas tłuszczowy DHA w ilości 0,32 % kwasów tłuszczowych ogółem, nukleotydy 3,2 mg/100 ml, minimalny poziom białka 1,3 g/100 ml ,max. poziom żelaza 0,5 mg/100 ml, max. osmolarność 285 mOsm/l</t>
  </si>
  <si>
    <t>90 ml</t>
  </si>
  <si>
    <t>………………………………………………………</t>
  </si>
  <si>
    <t>pieczątka nagłówkowa Wykonawcy</t>
  </si>
  <si>
    <t xml:space="preserve"> dla Wojewódzkiego Szpitala Specjalistycznego we Wrocławiu</t>
  </si>
  <si>
    <t>FORMULARZ ASORTYMENTOWO - CENOWY</t>
  </si>
  <si>
    <t>Załącznik nr 1.1</t>
  </si>
  <si>
    <t>do oferty na dostawę mleka dla noworodków</t>
  </si>
  <si>
    <t>Pakiet nr 1 - Mleko dla noworodków</t>
  </si>
  <si>
    <t>znak postępowania Szp/FZ-47/2019</t>
  </si>
  <si>
    <t>Wartość brutto</t>
  </si>
  <si>
    <t>Cena 1 opak. netto</t>
  </si>
  <si>
    <t>Wielkość opak., poj. w ml/g</t>
  </si>
  <si>
    <t>Mleko modyfikowane dla wcześniaków i niemowląt o niskiej masie urodzeniowej zawierającej dodatek MCT, białko poddane częściowej hydrolizie</t>
  </si>
  <si>
    <t>słownie brutto: ………………………………………………………………………..</t>
  </si>
  <si>
    <t>data:</t>
  </si>
  <si>
    <t>(podpis i pieczątka imienna osoby)</t>
  </si>
  <si>
    <t>uprawnionej do reprezentowania Wykonawcy)</t>
  </si>
  <si>
    <t>* Zamawiający wymaga podania informacji ile opakowań jednostkowych  znajduje się  w jednym opakowaniu wysyłkowym</t>
  </si>
  <si>
    <t>Hypoalergiczne modyfikowane mleko początkowe w płynie gotowe do podania dla noworodków i niemowląt w którym źródłem białka jest białko serwatkowe o nieznacznym stopniu hydrolizy, zawierające opatentowaną klinicznie przebadaną kompozycję oligosacharydów (GOS/FOS) w proporcji 9:1 w ilości 0,8g/100 ml, długołańcuchowy wielonienasycony kwas tłuszczowy DHA w ilości 0,32% kw. tłuszczowych ogółem, zawierające nukleotydy w ilości 3,2 mg/100 ml, o minimalnym poziomie białka 1,5g/100 ml, max. poziomie żelaza 0,53/100 ml, max. osmolarności 335nOsm/l.</t>
  </si>
  <si>
    <t>Mleko modyfikowane gotowe do spożycia, przeznaczone dla niemowląt przedwcześnie urodzonych z małą i bardzo małą masą urodzeniową ciała, zawierające opatentowaną klinicznie przebadaną kompozycje oligosacharydów (GOS/FOS) w proporcji 9:1 w ilości 0,8 g/100 ml, nukleotydy 3,2 mg/100 ml, białka 2,6 g/100 ml, żelaza 1,6 mg/100 ml. Max osmolarność 315 mOsm/l</t>
  </si>
  <si>
    <t>Mleko początkowe gotowe do spożycia od urodzenia z zawartością białka OPTI PRO, stosunek serwatki do kazeiny 70/30</t>
  </si>
  <si>
    <t>Mleko dla noworodków z zagrożeniem alergii z zawartością białka OPTI PRO</t>
  </si>
  <si>
    <t>Dietetyczny środek spożywczy specjalnego przeznaczenia medycznego do postępowania dietetycznego u niemowląt z małą i bardzo małą masą urodzeniową ciała. Dodatek do mleka kobiecego, który wzbogaca mleko w białko, składniki mineralne, witaminy oraz zwiększa wartość energetyczną mleka.</t>
  </si>
  <si>
    <t>100 op. x 50 szt.</t>
  </si>
  <si>
    <t>Mleko początkowe gotowe do spożycia od urodzenia z zawartością białka OPTIPRO o zawartości 1,24g/100ml</t>
  </si>
  <si>
    <t xml:space="preserve">Wzmacniacz mleka kobiecego dla wcześniaków oraz niemowląt o małej masie urodzeniowej, saszetka 1g/25 ml mleka kobiecego, 100% białka serwatkowego poddanego częściowej hydrolizie </t>
  </si>
  <si>
    <t>pulv. Saszetka</t>
  </si>
  <si>
    <t>a' 1g</t>
  </si>
  <si>
    <t>a' 2,2g</t>
  </si>
  <si>
    <t>100 op. x 70 szt.</t>
  </si>
  <si>
    <t>pulv.</t>
  </si>
  <si>
    <t>a' 135g</t>
  </si>
  <si>
    <t>Żywność specjalnego przeznaczenia medycznego, dodatek do wzmocnionego mleka matki lub do mleka modyfikowanego przeznaczonego dla niemowląt przedwcześnie urodzonych z ekstremalnie małą masą ciała &lt; 1000g.</t>
  </si>
  <si>
    <t>5 op. x 50 szt.</t>
  </si>
  <si>
    <t>Dietetyczny środek spożywczy specjalnego przeznaczenia medycznego w płynie gotowy do podania, przeznaczony dla niemowląt od urodzenia o poj. 90 ml, który jako żródło białka posiada białko serwatkowe o znacznym stopniu hydrolizy, zawiera kompozycję oligosacharydów (GOS/FOS) w proporcji 9:1, w ilości 0,8 g/100 ml. Zawiera  LCPUFA, nukleotydy, żelazo w ilości 0,53 mg/100ml, równoważnik białka w ilości 1,6 g/100 ml. Osmolarność 265 mOsm/l</t>
  </si>
  <si>
    <t>Dietetyczny środek spożywczy specjalnego przeznaczenia medycznego o właściwościach zagęszczających do postępowania dietetycznego w przypadku skłonności do ulewania u niemowląt i dzieci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</si>
</sst>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\-#,##0.00\ "/>
    <numFmt numFmtId="166" formatCode="0.000"/>
    <numFmt numFmtId="167" formatCode="_-* #,##0.000\ _z_ł_-;\-* #,##0.000\ _z_ł_-;_-* &quot;-&quot;??\ _z_ł_-;_-@_-"/>
    <numFmt numFmtId="168" formatCode="[$-415]d\ mmmm\ yyyy"/>
  </numFmts>
  <fonts count="7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  <font>
      <b/>
      <i/>
      <sz val="11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Font="1" applyFill="1" applyBorder="1" applyProtection="1">
      <alignment/>
      <protection/>
    </xf>
    <xf numFmtId="0" fontId="1" fillId="0" borderId="0" xfId="54" applyFont="1" applyFill="1" applyBorder="1">
      <alignment/>
      <protection/>
    </xf>
    <xf numFmtId="44" fontId="2" fillId="0" borderId="0" xfId="67" applyFont="1" applyFill="1" applyBorder="1" applyAlignment="1">
      <alignment/>
    </xf>
    <xf numFmtId="44" fontId="1" fillId="0" borderId="0" xfId="67" applyFont="1" applyFill="1" applyBorder="1" applyAlignment="1">
      <alignment/>
    </xf>
    <xf numFmtId="0" fontId="1" fillId="0" borderId="0" xfId="54" applyFont="1" applyFill="1">
      <alignment/>
      <protection/>
    </xf>
    <xf numFmtId="44" fontId="1" fillId="0" borderId="0" xfId="67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 applyProtection="1">
      <alignment horizontal="centerContinuous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67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54" applyFont="1" applyFill="1" applyBorder="1" applyAlignment="1" applyProtection="1">
      <alignment horizontal="left"/>
      <protection/>
    </xf>
    <xf numFmtId="1" fontId="4" fillId="0" borderId="10" xfId="54" applyNumberFormat="1" applyFont="1" applyFill="1" applyBorder="1" applyAlignment="1" applyProtection="1">
      <alignment horizontal="center"/>
      <protection/>
    </xf>
    <xf numFmtId="0" fontId="4" fillId="0" borderId="10" xfId="54" applyFont="1" applyFill="1" applyBorder="1">
      <alignment/>
      <protection/>
    </xf>
    <xf numFmtId="0" fontId="5" fillId="0" borderId="11" xfId="54" applyFont="1" applyFill="1" applyBorder="1" applyAlignment="1" applyProtection="1">
      <alignment horizontal="centerContinuous" wrapText="1"/>
      <protection/>
    </xf>
    <xf numFmtId="0" fontId="4" fillId="0" borderId="10" xfId="0" applyFont="1" applyBorder="1" applyAlignment="1">
      <alignment wrapText="1"/>
    </xf>
    <xf numFmtId="3" fontId="4" fillId="0" borderId="10" xfId="54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54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54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 applyProtection="1">
      <alignment horizontal="centerContinuous" wrapText="1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1" fillId="0" borderId="10" xfId="54" applyNumberFormat="1" applyFont="1" applyFill="1" applyBorder="1" applyAlignment="1" applyProtection="1">
      <alignment horizontal="center" wrapText="1"/>
      <protection/>
    </xf>
    <xf numFmtId="164" fontId="8" fillId="0" borderId="10" xfId="54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54" applyFont="1" applyFill="1" applyBorder="1" applyAlignment="1" applyProtection="1">
      <alignment horizontal="centerContinuous" wrapText="1"/>
      <protection/>
    </xf>
    <xf numFmtId="0" fontId="2" fillId="0" borderId="0" xfId="54" applyFont="1" applyFill="1" applyBorder="1" applyAlignment="1" applyProtection="1">
      <alignment horizontal="center" wrapText="1"/>
      <protection/>
    </xf>
    <xf numFmtId="0" fontId="7" fillId="0" borderId="0" xfId="54" applyFont="1" applyFill="1" applyBorder="1" applyAlignment="1" applyProtection="1">
      <alignment horizontal="center" wrapText="1"/>
      <protection/>
    </xf>
    <xf numFmtId="44" fontId="8" fillId="0" borderId="0" xfId="67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54" applyFont="1" applyFill="1" applyBorder="1" applyAlignment="1" applyProtection="1">
      <alignment horizontal="center" wrapText="1"/>
      <protection/>
    </xf>
    <xf numFmtId="0" fontId="1" fillId="0" borderId="11" xfId="54" applyFont="1" applyFill="1" applyBorder="1" applyAlignment="1" applyProtection="1">
      <alignment horizontal="center" wrapText="1"/>
      <protection/>
    </xf>
    <xf numFmtId="44" fontId="1" fillId="0" borderId="11" xfId="67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wrapText="1"/>
      <protection/>
    </xf>
    <xf numFmtId="0" fontId="5" fillId="0" borderId="18" xfId="54" applyFont="1" applyFill="1" applyBorder="1" applyProtection="1">
      <alignment/>
      <protection/>
    </xf>
    <xf numFmtId="0" fontId="5" fillId="0" borderId="21" xfId="54" applyFont="1" applyFill="1" applyBorder="1" applyProtection="1">
      <alignment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27" xfId="0" applyFont="1" applyBorder="1" applyAlignment="1">
      <alignment/>
    </xf>
    <xf numFmtId="0" fontId="2" fillId="0" borderId="11" xfId="54" applyFont="1" applyFill="1" applyBorder="1" applyAlignment="1" applyProtection="1">
      <alignment horizontal="centerContinuous" wrapText="1"/>
      <protection/>
    </xf>
    <xf numFmtId="0" fontId="2" fillId="0" borderId="11" xfId="54" applyFont="1" applyFill="1" applyBorder="1" applyAlignment="1" applyProtection="1">
      <alignment horizontal="center" wrapText="1"/>
      <protection/>
    </xf>
    <xf numFmtId="0" fontId="7" fillId="0" borderId="11" xfId="54" applyFont="1" applyFill="1" applyBorder="1" applyAlignment="1" applyProtection="1">
      <alignment horizontal="center" wrapText="1"/>
      <protection/>
    </xf>
    <xf numFmtId="0" fontId="1" fillId="0" borderId="11" xfId="54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44" fontId="8" fillId="0" borderId="11" xfId="67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3" fontId="5" fillId="0" borderId="0" xfId="54" applyNumberFormat="1" applyFont="1" applyFill="1" applyBorder="1" applyAlignment="1" applyProtection="1">
      <alignment horizontal="center" wrapText="1"/>
      <protection/>
    </xf>
    <xf numFmtId="0" fontId="5" fillId="0" borderId="0" xfId="67" applyNumberFormat="1" applyFont="1" applyFill="1" applyBorder="1" applyAlignment="1">
      <alignment horizontal="center" vertical="center" wrapText="1"/>
    </xf>
    <xf numFmtId="2" fontId="5" fillId="0" borderId="0" xfId="54" applyNumberFormat="1" applyFont="1" applyFill="1" applyBorder="1" applyAlignment="1">
      <alignment horizontal="center"/>
      <protection/>
    </xf>
    <xf numFmtId="4" fontId="7" fillId="0" borderId="0" xfId="54" applyNumberFormat="1" applyFont="1" applyFill="1" applyBorder="1" applyAlignment="1">
      <alignment horizontal="right"/>
      <protection/>
    </xf>
    <xf numFmtId="4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5" fontId="1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2" fontId="5" fillId="0" borderId="30" xfId="0" applyNumberFormat="1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2" fillId="0" borderId="30" xfId="0" applyNumberFormat="1" applyFont="1" applyBorder="1" applyAlignment="1">
      <alignment/>
    </xf>
    <xf numFmtId="0" fontId="4" fillId="0" borderId="10" xfId="54" applyFont="1" applyFill="1" applyBorder="1" applyAlignment="1" applyProtection="1">
      <alignment horizontal="center" wrapText="1"/>
      <protection/>
    </xf>
    <xf numFmtId="0" fontId="2" fillId="0" borderId="12" xfId="54" applyFont="1" applyFill="1" applyBorder="1" applyAlignment="1" applyProtection="1">
      <alignment horizontal="centerContinuous" wrapText="1"/>
      <protection/>
    </xf>
    <xf numFmtId="0" fontId="1" fillId="0" borderId="12" xfId="54" applyFont="1" applyFill="1" applyBorder="1" applyAlignment="1" applyProtection="1">
      <alignment horizontal="center"/>
      <protection/>
    </xf>
    <xf numFmtId="0" fontId="4" fillId="0" borderId="12" xfId="54" applyFont="1" applyFill="1" applyBorder="1" applyAlignment="1">
      <alignment horizontal="center" wrapText="1"/>
      <protection/>
    </xf>
    <xf numFmtId="0" fontId="4" fillId="0" borderId="12" xfId="0" applyFont="1" applyBorder="1" applyAlignment="1">
      <alignment wrapText="1"/>
    </xf>
    <xf numFmtId="0" fontId="1" fillId="0" borderId="12" xfId="54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2" fillId="0" borderId="31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54" applyFont="1" applyFill="1" applyBorder="1" applyAlignment="1" applyProtection="1">
      <alignment horizontal="center" wrapText="1"/>
      <protection/>
    </xf>
    <xf numFmtId="0" fontId="1" fillId="0" borderId="10" xfId="54" applyFont="1" applyFill="1" applyBorder="1" applyAlignment="1" applyProtection="1">
      <alignment horizontal="center" wrapText="1"/>
      <protection/>
    </xf>
    <xf numFmtId="2" fontId="1" fillId="0" borderId="29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54" applyNumberFormat="1" applyFont="1" applyFill="1" applyBorder="1" applyAlignment="1">
      <alignment horizontal="right" wrapText="1"/>
      <protection/>
    </xf>
    <xf numFmtId="2" fontId="2" fillId="0" borderId="0" xfId="0" applyNumberFormat="1" applyFont="1" applyBorder="1" applyAlignment="1">
      <alignment/>
    </xf>
    <xf numFmtId="0" fontId="8" fillId="0" borderId="10" xfId="67" applyNumberFormat="1" applyFont="1" applyFill="1" applyBorder="1" applyAlignment="1">
      <alignment horizontal="right" wrapText="1"/>
    </xf>
    <xf numFmtId="0" fontId="1" fillId="0" borderId="10" xfId="67" applyNumberFormat="1" applyFont="1" applyFill="1" applyBorder="1" applyAlignment="1">
      <alignment horizontal="right" wrapText="1"/>
    </xf>
    <xf numFmtId="0" fontId="4" fillId="0" borderId="10" xfId="54" applyFont="1" applyFill="1" applyBorder="1" applyAlignment="1">
      <alignment horizontal="right"/>
      <protection/>
    </xf>
    <xf numFmtId="2" fontId="1" fillId="0" borderId="32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2" fontId="1" fillId="0" borderId="10" xfId="54" applyNumberFormat="1" applyFont="1" applyFill="1" applyBorder="1">
      <alignment/>
      <protection/>
    </xf>
    <xf numFmtId="2" fontId="8" fillId="0" borderId="10" xfId="54" applyNumberFormat="1" applyFont="1" applyFill="1" applyBorder="1">
      <alignment/>
      <protection/>
    </xf>
    <xf numFmtId="2" fontId="2" fillId="33" borderId="3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2" fillId="0" borderId="10" xfId="54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wrapText="1"/>
    </xf>
    <xf numFmtId="0" fontId="5" fillId="0" borderId="10" xfId="54" applyFont="1" applyFill="1" applyBorder="1" applyAlignment="1" applyProtection="1">
      <alignment horizontal="centerContinuous" wrapText="1"/>
      <protection/>
    </xf>
    <xf numFmtId="0" fontId="5" fillId="0" borderId="10" xfId="54" applyFont="1" applyFill="1" applyBorder="1" applyAlignment="1" applyProtection="1">
      <alignment horizontal="center" wrapText="1"/>
      <protection/>
    </xf>
    <xf numFmtId="2" fontId="8" fillId="0" borderId="10" xfId="0" applyNumberFormat="1" applyFont="1" applyBorder="1" applyAlignment="1">
      <alignment horizontal="center" wrapText="1"/>
    </xf>
    <xf numFmtId="0" fontId="1" fillId="0" borderId="10" xfId="54" applyFont="1" applyFill="1" applyBorder="1" applyProtection="1">
      <alignment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1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20" xfId="54" applyFont="1" applyFill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2" fontId="2" fillId="33" borderId="31" xfId="54" applyNumberFormat="1" applyFont="1" applyFill="1" applyBorder="1">
      <alignment/>
      <protection/>
    </xf>
    <xf numFmtId="0" fontId="1" fillId="0" borderId="11" xfId="54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center" wrapText="1"/>
    </xf>
    <xf numFmtId="44" fontId="2" fillId="0" borderId="10" xfId="67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1" xfId="54" applyFont="1" applyFill="1" applyBorder="1" applyAlignment="1">
      <alignment horizontal="center" wrapText="1"/>
      <protection/>
    </xf>
    <xf numFmtId="2" fontId="1" fillId="0" borderId="31" xfId="0" applyNumberFormat="1" applyFont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0" borderId="10" xfId="67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right"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7" fillId="0" borderId="10" xfId="54" applyFont="1" applyFill="1" applyBorder="1" applyAlignment="1" applyProtection="1">
      <alignment horizontal="center" wrapText="1"/>
      <protection/>
    </xf>
    <xf numFmtId="2" fontId="1" fillId="0" borderId="10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31" xfId="0" applyFont="1" applyBorder="1" applyAlignment="1">
      <alignment wrapText="1"/>
    </xf>
    <xf numFmtId="0" fontId="2" fillId="0" borderId="31" xfId="54" applyFont="1" applyFill="1" applyBorder="1" applyAlignment="1" applyProtection="1">
      <alignment horizontal="centerContinuous" wrapText="1"/>
      <protection/>
    </xf>
    <xf numFmtId="0" fontId="1" fillId="0" borderId="31" xfId="54" applyFont="1" applyFill="1" applyBorder="1" applyAlignment="1" applyProtection="1">
      <alignment horizontal="center" wrapText="1"/>
      <protection/>
    </xf>
    <xf numFmtId="0" fontId="1" fillId="0" borderId="31" xfId="54" applyFont="1" applyFill="1" applyBorder="1" applyAlignment="1" applyProtection="1">
      <alignment horizontal="center"/>
      <protection/>
    </xf>
    <xf numFmtId="2" fontId="1" fillId="0" borderId="31" xfId="67" applyNumberFormat="1" applyFont="1" applyFill="1" applyBorder="1" applyAlignment="1">
      <alignment horizontal="right" wrapText="1"/>
    </xf>
    <xf numFmtId="2" fontId="1" fillId="0" borderId="31" xfId="54" applyNumberFormat="1" applyFont="1" applyFill="1" applyBorder="1" applyAlignment="1">
      <alignment horizontal="right" wrapText="1"/>
      <protection/>
    </xf>
    <xf numFmtId="0" fontId="4" fillId="0" borderId="31" xfId="54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54" applyFont="1" applyFill="1" applyBorder="1" applyAlignment="1" applyProtection="1">
      <alignment horizontal="center" wrapText="1"/>
      <protection/>
    </xf>
    <xf numFmtId="0" fontId="1" fillId="0" borderId="10" xfId="54" applyFont="1" applyFill="1" applyBorder="1" applyAlignment="1" applyProtection="1">
      <alignment horizontal="center"/>
      <protection/>
    </xf>
    <xf numFmtId="2" fontId="1" fillId="0" borderId="10" xfId="54" applyNumberFormat="1" applyFont="1" applyFill="1" applyBorder="1" applyAlignment="1">
      <alignment horizontal="right"/>
      <protection/>
    </xf>
    <xf numFmtId="0" fontId="1" fillId="0" borderId="10" xfId="67" applyNumberFormat="1" applyFont="1" applyFill="1" applyBorder="1" applyAlignment="1">
      <alignment wrapText="1"/>
    </xf>
    <xf numFmtId="0" fontId="8" fillId="0" borderId="12" xfId="67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1" xfId="0" applyFont="1" applyBorder="1" applyAlignment="1">
      <alignment/>
    </xf>
    <xf numFmtId="0" fontId="16" fillId="0" borderId="0" xfId="55" applyFont="1" applyAlignment="1">
      <alignment horizontal="center"/>
      <protection/>
    </xf>
    <xf numFmtId="0" fontId="16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17" fillId="0" borderId="0" xfId="55" applyFont="1" applyAlignment="1">
      <alignment horizontal="right"/>
      <protection/>
    </xf>
    <xf numFmtId="0" fontId="16" fillId="0" borderId="0" xfId="57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 applyAlignment="1">
      <alignment horizontal="right"/>
      <protection/>
    </xf>
    <xf numFmtId="0" fontId="20" fillId="0" borderId="0" xfId="57" applyFont="1" applyAlignment="1">
      <alignment horizontal="right"/>
      <protection/>
    </xf>
    <xf numFmtId="0" fontId="20" fillId="0" borderId="0" xfId="52" applyFont="1" applyAlignment="1">
      <alignment horizontal="right"/>
      <protection/>
    </xf>
    <xf numFmtId="0" fontId="21" fillId="0" borderId="0" xfId="56" applyFont="1" applyAlignment="1">
      <alignment horizontal="center"/>
      <protection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2" fontId="16" fillId="0" borderId="11" xfId="0" applyNumberFormat="1" applyFont="1" applyBorder="1" applyAlignment="1">
      <alignment/>
    </xf>
    <xf numFmtId="2" fontId="70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3" fontId="16" fillId="34" borderId="1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" fontId="70" fillId="0" borderId="31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22" fillId="0" borderId="30" xfId="0" applyNumberFormat="1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0" xfId="58" applyFont="1" applyBorder="1" applyAlignment="1">
      <alignment horizontal="center" vertical="center"/>
      <protection/>
    </xf>
    <xf numFmtId="0" fontId="16" fillId="0" borderId="0" xfId="58" applyFont="1" applyAlignment="1">
      <alignment horizontal="left" vertical="center"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 vertical="center"/>
      <protection/>
    </xf>
    <xf numFmtId="0" fontId="16" fillId="0" borderId="0" xfId="58" applyFont="1" applyBorder="1">
      <alignment/>
      <protection/>
    </xf>
    <xf numFmtId="2" fontId="23" fillId="0" borderId="0" xfId="58" applyNumberFormat="1" applyFont="1" applyBorder="1">
      <alignment/>
      <protection/>
    </xf>
    <xf numFmtId="0" fontId="16" fillId="0" borderId="0" xfId="58" applyFont="1">
      <alignment/>
      <protection/>
    </xf>
    <xf numFmtId="0" fontId="24" fillId="0" borderId="0" xfId="58" applyFont="1" applyAlignment="1">
      <alignment horizontal="left" vertical="center"/>
      <protection/>
    </xf>
    <xf numFmtId="0" fontId="25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  <xf numFmtId="2" fontId="22" fillId="0" borderId="0" xfId="0" applyNumberFormat="1" applyFont="1" applyBorder="1" applyAlignment="1">
      <alignment/>
    </xf>
    <xf numFmtId="0" fontId="16" fillId="0" borderId="0" xfId="58" applyFont="1" applyAlignment="1">
      <alignment/>
      <protection/>
    </xf>
    <xf numFmtId="0" fontId="72" fillId="0" borderId="0" xfId="0" applyFont="1" applyBorder="1" applyAlignment="1">
      <alignment/>
    </xf>
    <xf numFmtId="0" fontId="72" fillId="0" borderId="11" xfId="0" applyFont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0" fontId="2" fillId="0" borderId="35" xfId="54" applyFont="1" applyFill="1" applyBorder="1" applyAlignment="1" applyProtection="1">
      <alignment horizontal="left"/>
      <protection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0" xfId="0" applyFont="1" applyAlignment="1">
      <alignment horizontal="right"/>
    </xf>
    <xf numFmtId="0" fontId="21" fillId="0" borderId="0" xfId="56" applyFont="1" applyAlignment="1">
      <alignment horizontal="center"/>
      <protection/>
    </xf>
    <xf numFmtId="0" fontId="22" fillId="0" borderId="0" xfId="55" applyFont="1" applyBorder="1" applyAlignment="1">
      <alignment wrapText="1"/>
      <protection/>
    </xf>
    <xf numFmtId="0" fontId="62" fillId="0" borderId="0" xfId="53" applyAlignment="1">
      <alignment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pakiety" xfId="55"/>
    <cellStyle name="Normalny_Pakiety 1-12" xfId="56"/>
    <cellStyle name="Normalny_Pakiety 1-13 Przemek z brzeszczotami" xfId="57"/>
    <cellStyle name="Normalny_pakiety 1-29-1 modyfikacja (2)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zoomScaleSheetLayoutView="75" zoomScalePageLayoutView="0" workbookViewId="0" topLeftCell="A202">
      <selection activeCell="C138" sqref="C138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24.875" style="0" customWidth="1"/>
    <col min="4" max="4" width="10.875" style="0" customWidth="1"/>
    <col min="5" max="5" width="12.375" style="0" customWidth="1"/>
    <col min="6" max="6" width="9.625" style="0" customWidth="1"/>
    <col min="7" max="7" width="8.75390625" style="0" customWidth="1"/>
    <col min="8" max="8" width="11.625" style="0" customWidth="1"/>
    <col min="9" max="9" width="14.625" style="0" customWidth="1"/>
    <col min="11" max="11" width="12.75390625" style="0" customWidth="1"/>
    <col min="12" max="12" width="16.375" style="0" customWidth="1"/>
    <col min="13" max="13" width="6.875" style="0" customWidth="1"/>
    <col min="14" max="14" width="8.625" style="0" customWidth="1"/>
    <col min="15" max="15" width="8.125" style="0" hidden="1" customWidth="1"/>
    <col min="16" max="16" width="12.125" style="0" customWidth="1"/>
    <col min="17" max="17" width="12.75390625" style="0" customWidth="1"/>
    <col min="18" max="18" width="11.875" style="0" customWidth="1"/>
    <col min="19" max="19" width="18.625" style="0" customWidth="1"/>
  </cols>
  <sheetData>
    <row r="1" spans="3:5" ht="17.25" customHeight="1">
      <c r="C1" s="233"/>
      <c r="D1" s="233"/>
      <c r="E1" s="233"/>
    </row>
    <row r="2" ht="12.75" hidden="1"/>
    <row r="3" spans="1:14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.75" customHeight="1" thickBot="1">
      <c r="A4" s="53"/>
      <c r="B4" s="140"/>
      <c r="C4" s="53"/>
      <c r="D4" s="53"/>
      <c r="E4" s="53"/>
      <c r="F4" s="53"/>
      <c r="G4" s="53"/>
      <c r="H4" s="53"/>
      <c r="I4" s="140"/>
      <c r="J4" s="42"/>
      <c r="K4" s="42"/>
      <c r="L4" s="42"/>
      <c r="M4" s="53"/>
      <c r="N4" s="53"/>
    </row>
    <row r="5" spans="1:14" ht="8.25" customHeight="1">
      <c r="A5" s="64"/>
      <c r="B5" s="94"/>
      <c r="C5" s="67"/>
      <c r="D5" s="66"/>
      <c r="E5" s="66"/>
      <c r="F5" s="66"/>
      <c r="G5" s="66"/>
      <c r="H5" s="66"/>
      <c r="I5" s="146"/>
      <c r="J5" s="80"/>
      <c r="K5" s="80"/>
      <c r="L5" s="81"/>
      <c r="M5" s="53"/>
      <c r="N5" s="53"/>
    </row>
    <row r="6" spans="1:14" ht="17.25" customHeight="1">
      <c r="A6" s="65"/>
      <c r="B6" s="95" t="s">
        <v>46</v>
      </c>
      <c r="C6" s="144"/>
      <c r="D6" s="124" t="s">
        <v>71</v>
      </c>
      <c r="E6" s="124"/>
      <c r="F6" s="53"/>
      <c r="G6" s="53"/>
      <c r="H6" s="53"/>
      <c r="I6" s="172"/>
      <c r="J6" s="140" t="s">
        <v>63</v>
      </c>
      <c r="K6" s="140"/>
      <c r="L6" s="172"/>
      <c r="M6" s="53"/>
      <c r="N6" s="53"/>
    </row>
    <row r="7" spans="1:14" ht="22.5" customHeight="1" thickBot="1">
      <c r="A7" s="65"/>
      <c r="B7" s="145" t="s">
        <v>47</v>
      </c>
      <c r="C7" s="150"/>
      <c r="D7" s="151" t="s">
        <v>64</v>
      </c>
      <c r="E7" s="151"/>
      <c r="F7" s="147"/>
      <c r="G7" s="147" t="s">
        <v>111</v>
      </c>
      <c r="H7" s="68"/>
      <c r="I7" s="84"/>
      <c r="J7" s="147"/>
      <c r="K7" s="147"/>
      <c r="L7" s="148"/>
      <c r="M7" s="53"/>
      <c r="N7" s="53"/>
    </row>
    <row r="8" spans="1:14" ht="35.25" customHeight="1" thickBot="1">
      <c r="A8" s="122" t="s">
        <v>48</v>
      </c>
      <c r="B8" s="63" t="s">
        <v>19</v>
      </c>
      <c r="C8" s="69" t="s">
        <v>10</v>
      </c>
      <c r="D8" s="63" t="s">
        <v>49</v>
      </c>
      <c r="E8" s="69" t="s">
        <v>2</v>
      </c>
      <c r="F8" s="69" t="s">
        <v>55</v>
      </c>
      <c r="G8" s="69" t="s">
        <v>65</v>
      </c>
      <c r="H8" s="176" t="s">
        <v>66</v>
      </c>
      <c r="I8" s="69" t="s">
        <v>50</v>
      </c>
      <c r="J8" s="171" t="s">
        <v>51</v>
      </c>
      <c r="K8" s="152" t="s">
        <v>52</v>
      </c>
      <c r="L8" s="69" t="s">
        <v>53</v>
      </c>
      <c r="M8" s="53"/>
      <c r="N8" s="53"/>
    </row>
    <row r="9" spans="1:14" ht="44.25" customHeight="1">
      <c r="A9" s="165" t="s">
        <v>22</v>
      </c>
      <c r="B9" s="206" t="s">
        <v>96</v>
      </c>
      <c r="C9" s="28"/>
      <c r="D9" s="207" t="s">
        <v>67</v>
      </c>
      <c r="E9" s="207" t="s">
        <v>70</v>
      </c>
      <c r="F9" s="28" t="s">
        <v>95</v>
      </c>
      <c r="G9" s="27">
        <v>60</v>
      </c>
      <c r="H9" s="149">
        <v>106.05</v>
      </c>
      <c r="I9" s="211">
        <f>H9*G9</f>
        <v>6363</v>
      </c>
      <c r="J9" s="27"/>
      <c r="K9" s="27"/>
      <c r="L9" s="27"/>
      <c r="M9" s="53"/>
      <c r="N9" s="53"/>
    </row>
    <row r="10" spans="1:14" ht="37.5" customHeight="1">
      <c r="A10" s="165" t="s">
        <v>25</v>
      </c>
      <c r="B10" s="206" t="s">
        <v>96</v>
      </c>
      <c r="C10" s="36"/>
      <c r="D10" s="208" t="s">
        <v>67</v>
      </c>
      <c r="E10" s="277" t="s">
        <v>68</v>
      </c>
      <c r="F10" s="39" t="s">
        <v>95</v>
      </c>
      <c r="G10" s="27">
        <v>90</v>
      </c>
      <c r="H10" s="214">
        <v>218.02</v>
      </c>
      <c r="I10" s="211">
        <f>H10*G10</f>
        <v>19621.8</v>
      </c>
      <c r="J10" s="14"/>
      <c r="K10" s="14"/>
      <c r="L10" s="14"/>
      <c r="M10" s="53"/>
      <c r="N10" s="53"/>
    </row>
    <row r="11" spans="1:14" ht="45.75" customHeight="1" thickBot="1">
      <c r="A11" s="165" t="s">
        <v>26</v>
      </c>
      <c r="B11" s="206" t="s">
        <v>96</v>
      </c>
      <c r="C11" s="191"/>
      <c r="D11" s="208" t="s">
        <v>67</v>
      </c>
      <c r="E11" s="208" t="s">
        <v>69</v>
      </c>
      <c r="F11" s="13" t="s">
        <v>95</v>
      </c>
      <c r="G11" s="215">
        <v>40</v>
      </c>
      <c r="H11" s="216">
        <v>1053.25</v>
      </c>
      <c r="I11" s="217">
        <f>H11*G11</f>
        <v>42130</v>
      </c>
      <c r="J11" s="18"/>
      <c r="K11" s="18"/>
      <c r="L11" s="38"/>
      <c r="M11" s="53"/>
      <c r="N11" s="53"/>
    </row>
    <row r="12" spans="1:14" ht="19.5" customHeight="1" thickBot="1">
      <c r="A12" s="42"/>
      <c r="B12" s="42"/>
      <c r="C12" s="42"/>
      <c r="D12" s="42"/>
      <c r="E12" s="42"/>
      <c r="F12" s="42"/>
      <c r="G12" s="42"/>
      <c r="H12" s="42"/>
      <c r="I12" s="219">
        <f>SUM(I9:I11)</f>
        <v>68114.8</v>
      </c>
      <c r="J12" s="42"/>
      <c r="K12" s="42"/>
      <c r="L12" s="42"/>
      <c r="M12" s="53"/>
      <c r="N12" s="53"/>
    </row>
    <row r="13" spans="1:14" ht="20.25" customHeight="1">
      <c r="A13" s="47"/>
      <c r="B13" s="48"/>
      <c r="C13" s="42"/>
      <c r="D13" s="49"/>
      <c r="E13" s="49"/>
      <c r="F13" s="47"/>
      <c r="G13" s="42"/>
      <c r="H13" s="62"/>
      <c r="I13" s="62"/>
      <c r="J13" s="42"/>
      <c r="K13" s="42"/>
      <c r="L13" s="53"/>
      <c r="M13" s="53"/>
      <c r="N13" s="53"/>
    </row>
    <row r="14" spans="1:14" ht="18.75" customHeight="1">
      <c r="A14" s="47"/>
      <c r="B14" s="281" t="s">
        <v>116</v>
      </c>
      <c r="C14" s="273"/>
      <c r="D14" s="273"/>
      <c r="E14" s="273"/>
      <c r="F14" s="47"/>
      <c r="G14" s="42"/>
      <c r="H14" s="62"/>
      <c r="I14" s="62"/>
      <c r="J14" s="42"/>
      <c r="K14" s="42"/>
      <c r="L14" s="53"/>
      <c r="M14" s="53"/>
      <c r="N14" s="53"/>
    </row>
    <row r="15" spans="1:14" ht="18" customHeight="1">
      <c r="A15" s="42"/>
      <c r="B15" s="48"/>
      <c r="C15" s="48"/>
      <c r="D15" s="48"/>
      <c r="E15" s="48"/>
      <c r="F15" s="42"/>
      <c r="G15" s="42"/>
      <c r="H15" s="42"/>
      <c r="I15" s="42"/>
      <c r="J15" s="42"/>
      <c r="K15" s="42"/>
      <c r="L15" s="53"/>
      <c r="M15" s="53"/>
      <c r="N15" s="53"/>
    </row>
    <row r="16" spans="1:14" ht="24" customHeight="1">
      <c r="A16" s="42"/>
      <c r="B16" s="124"/>
      <c r="C16" s="42"/>
      <c r="D16" s="42"/>
      <c r="E16" s="48"/>
      <c r="F16" s="48"/>
      <c r="G16" s="124"/>
      <c r="H16" s="42"/>
      <c r="I16" s="42"/>
      <c r="J16" s="42"/>
      <c r="K16" s="42"/>
      <c r="L16" s="53"/>
      <c r="M16" s="53"/>
      <c r="N16" s="53"/>
    </row>
    <row r="17" spans="1:14" ht="15">
      <c r="A17" s="42"/>
      <c r="B17" s="42"/>
      <c r="C17" s="125"/>
      <c r="D17" s="42"/>
      <c r="E17" s="49"/>
      <c r="F17" s="125"/>
      <c r="G17" s="131"/>
      <c r="H17" s="132"/>
      <c r="I17" s="125"/>
      <c r="J17" s="42"/>
      <c r="K17" s="77"/>
      <c r="L17" s="132"/>
      <c r="M17" s="53"/>
      <c r="N17" s="53"/>
    </row>
    <row r="18" spans="1:14" ht="18">
      <c r="A18" s="43"/>
      <c r="B18" s="54"/>
      <c r="C18" s="55"/>
      <c r="D18" s="56"/>
      <c r="E18" s="57"/>
      <c r="F18" s="2"/>
      <c r="G18" s="53"/>
      <c r="H18" s="58"/>
      <c r="I18" s="59"/>
      <c r="J18" s="44"/>
      <c r="K18" s="44"/>
      <c r="L18" s="44"/>
      <c r="M18" s="53"/>
      <c r="N18" s="53"/>
    </row>
    <row r="19" spans="1:14" ht="13.5" customHeight="1">
      <c r="A19" s="48"/>
      <c r="B19" s="54"/>
      <c r="C19" s="45"/>
      <c r="D19" s="133"/>
      <c r="E19" s="134"/>
      <c r="F19" s="135"/>
      <c r="G19" s="136"/>
      <c r="H19" s="137"/>
      <c r="I19" s="138"/>
      <c r="J19" s="46"/>
      <c r="K19" s="46"/>
      <c r="L19" s="60"/>
      <c r="M19" s="53"/>
      <c r="N19" s="53"/>
    </row>
    <row r="20" spans="1:14" ht="12" customHeight="1" hidden="1">
      <c r="A20" s="96"/>
      <c r="B20" s="97"/>
      <c r="C20" s="98"/>
      <c r="D20" s="99"/>
      <c r="E20" s="99"/>
      <c r="F20" s="96"/>
      <c r="G20" s="98"/>
      <c r="H20" s="100"/>
      <c r="I20" s="139"/>
      <c r="J20" s="98"/>
      <c r="K20" s="98"/>
      <c r="L20" s="101"/>
      <c r="M20" s="53"/>
      <c r="N20" s="53"/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4:14" ht="14.25" customHeight="1">
      <c r="D30" s="233"/>
      <c r="E30" s="233"/>
      <c r="M30" s="53"/>
      <c r="N30" s="53"/>
    </row>
    <row r="31" spans="13:14" ht="12.75">
      <c r="M31" s="53"/>
      <c r="N31" s="53"/>
    </row>
    <row r="32" spans="13:14" ht="12.75" customHeight="1">
      <c r="M32" s="53"/>
      <c r="N32" s="53"/>
    </row>
    <row r="33" spans="13:14" ht="18" customHeight="1">
      <c r="M33" s="53"/>
      <c r="N33" s="53"/>
    </row>
    <row r="34" spans="13:14" ht="26.25" customHeight="1" thickBot="1">
      <c r="M34" s="53"/>
      <c r="N34" s="53"/>
    </row>
    <row r="35" spans="1:14" ht="12" customHeight="1">
      <c r="A35" s="64"/>
      <c r="B35" s="94"/>
      <c r="C35" s="67"/>
      <c r="D35" s="66"/>
      <c r="E35" s="66"/>
      <c r="F35" s="66"/>
      <c r="G35" s="66"/>
      <c r="H35" s="66"/>
      <c r="I35" s="146"/>
      <c r="J35" s="80"/>
      <c r="K35" s="80"/>
      <c r="L35" s="81"/>
      <c r="M35" s="53"/>
      <c r="N35" s="53"/>
    </row>
    <row r="36" spans="1:14" ht="18" customHeight="1">
      <c r="A36" s="65"/>
      <c r="B36" s="95" t="s">
        <v>46</v>
      </c>
      <c r="C36" s="144"/>
      <c r="D36" s="124" t="s">
        <v>113</v>
      </c>
      <c r="E36" s="124"/>
      <c r="F36" s="53"/>
      <c r="G36" s="53"/>
      <c r="H36" s="53"/>
      <c r="I36" s="172"/>
      <c r="J36" s="140" t="s">
        <v>63</v>
      </c>
      <c r="K36" s="140"/>
      <c r="L36" s="172"/>
      <c r="M36" s="53"/>
      <c r="N36" s="53"/>
    </row>
    <row r="37" spans="1:14" ht="18.75" customHeight="1" thickBot="1">
      <c r="A37" s="65"/>
      <c r="B37" s="145" t="s">
        <v>47</v>
      </c>
      <c r="C37" s="150"/>
      <c r="D37" s="151" t="s">
        <v>64</v>
      </c>
      <c r="E37" s="151"/>
      <c r="F37" s="147"/>
      <c r="G37" s="147"/>
      <c r="H37" s="291" t="s">
        <v>111</v>
      </c>
      <c r="I37" s="84"/>
      <c r="J37" s="147"/>
      <c r="K37" s="147"/>
      <c r="L37" s="148"/>
      <c r="M37" s="53"/>
      <c r="N37" s="53"/>
    </row>
    <row r="38" spans="1:14" ht="54" customHeight="1" thickBot="1">
      <c r="A38" s="122" t="s">
        <v>48</v>
      </c>
      <c r="B38" s="63" t="s">
        <v>19</v>
      </c>
      <c r="C38" s="69" t="s">
        <v>10</v>
      </c>
      <c r="D38" s="63" t="s">
        <v>49</v>
      </c>
      <c r="E38" s="69" t="s">
        <v>2</v>
      </c>
      <c r="F38" s="69" t="s">
        <v>55</v>
      </c>
      <c r="G38" s="69" t="s">
        <v>65</v>
      </c>
      <c r="H38" s="176" t="s">
        <v>66</v>
      </c>
      <c r="I38" s="69" t="s">
        <v>50</v>
      </c>
      <c r="J38" s="171" t="s">
        <v>51</v>
      </c>
      <c r="K38" s="152" t="s">
        <v>52</v>
      </c>
      <c r="L38" s="69" t="s">
        <v>53</v>
      </c>
      <c r="M38" s="53"/>
      <c r="N38" s="53"/>
    </row>
    <row r="39" spans="1:14" ht="40.5" customHeight="1">
      <c r="A39" s="165" t="s">
        <v>22</v>
      </c>
      <c r="B39" s="24" t="s">
        <v>72</v>
      </c>
      <c r="C39" s="27"/>
      <c r="D39" s="28" t="s">
        <v>67</v>
      </c>
      <c r="E39" s="28" t="s">
        <v>73</v>
      </c>
      <c r="F39" s="28" t="s">
        <v>97</v>
      </c>
      <c r="G39" s="27">
        <v>80</v>
      </c>
      <c r="H39" s="210">
        <v>302.22</v>
      </c>
      <c r="I39" s="211">
        <f>H39*G39</f>
        <v>24177.600000000002</v>
      </c>
      <c r="J39" s="27"/>
      <c r="K39" s="27"/>
      <c r="L39" s="27"/>
      <c r="M39" s="53"/>
      <c r="N39" s="53"/>
    </row>
    <row r="40" spans="1:14" ht="43.5" customHeight="1">
      <c r="A40" s="274" t="s">
        <v>25</v>
      </c>
      <c r="B40" s="283" t="s">
        <v>72</v>
      </c>
      <c r="C40" s="284"/>
      <c r="D40" s="285" t="s">
        <v>75</v>
      </c>
      <c r="E40" s="285" t="s">
        <v>74</v>
      </c>
      <c r="F40" s="286" t="s">
        <v>84</v>
      </c>
      <c r="G40" s="275">
        <v>100</v>
      </c>
      <c r="H40" s="287">
        <v>302.22</v>
      </c>
      <c r="I40" s="288">
        <f>H40*G40</f>
        <v>30222.000000000004</v>
      </c>
      <c r="J40" s="289"/>
      <c r="K40" s="289"/>
      <c r="L40" s="289"/>
      <c r="M40" s="53"/>
      <c r="N40" s="53"/>
    </row>
    <row r="41" spans="1:14" ht="43.5" customHeight="1" thickBot="1">
      <c r="A41" s="30" t="s">
        <v>26</v>
      </c>
      <c r="B41" s="292" t="s">
        <v>72</v>
      </c>
      <c r="C41" s="15"/>
      <c r="D41" s="209" t="s">
        <v>112</v>
      </c>
      <c r="E41" s="293" t="s">
        <v>74</v>
      </c>
      <c r="F41" s="294" t="s">
        <v>109</v>
      </c>
      <c r="G41" s="296">
        <v>120</v>
      </c>
      <c r="H41" s="295">
        <v>245.5</v>
      </c>
      <c r="I41" s="288">
        <f>H41*G41</f>
        <v>29460</v>
      </c>
      <c r="J41" s="18"/>
      <c r="K41" s="18"/>
      <c r="L41" s="38"/>
      <c r="M41" s="53"/>
      <c r="N41" s="53"/>
    </row>
    <row r="42" spans="9:14" ht="29.25" customHeight="1" thickBot="1">
      <c r="I42" s="190">
        <f>SUM(I39:I41)</f>
        <v>83859.6</v>
      </c>
      <c r="M42" s="53"/>
      <c r="N42" s="53"/>
    </row>
    <row r="43" spans="2:14" ht="15.75" customHeight="1">
      <c r="B43" s="281" t="s">
        <v>116</v>
      </c>
      <c r="C43" s="273"/>
      <c r="D43" s="273"/>
      <c r="E43" s="273"/>
      <c r="M43" s="53"/>
      <c r="N43" s="53"/>
    </row>
    <row r="44" spans="2:14" ht="18" customHeight="1">
      <c r="B44" s="281" t="s">
        <v>117</v>
      </c>
      <c r="C44" s="299"/>
      <c r="D44" s="298"/>
      <c r="M44" s="53"/>
      <c r="N44" s="53"/>
    </row>
    <row r="45" spans="15:16" ht="18" customHeight="1">
      <c r="O45" s="53"/>
      <c r="P45" s="53"/>
    </row>
    <row r="46" spans="13:14" ht="16.5" customHeight="1">
      <c r="M46" s="53"/>
      <c r="N46" s="53"/>
    </row>
    <row r="47" spans="13:14" ht="15.75" customHeight="1">
      <c r="M47" s="53"/>
      <c r="N47" s="53"/>
    </row>
    <row r="48" spans="13:14" ht="15" customHeight="1">
      <c r="M48" s="53"/>
      <c r="N48" s="53"/>
    </row>
    <row r="49" spans="13:14" ht="12.75" customHeight="1">
      <c r="M49" s="53"/>
      <c r="N49" s="53"/>
    </row>
    <row r="50" spans="1:14" ht="16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ht="18" customHeight="1">
      <c r="N51" s="53"/>
    </row>
    <row r="52" ht="15.75" customHeight="1">
      <c r="N52" s="53"/>
    </row>
    <row r="53" ht="21.75" customHeight="1">
      <c r="N53" s="53"/>
    </row>
    <row r="54" ht="18.75" customHeight="1">
      <c r="N54" s="53"/>
    </row>
    <row r="55" ht="23.25" customHeight="1">
      <c r="N55" s="53"/>
    </row>
    <row r="56" ht="15" customHeight="1">
      <c r="N56" s="53"/>
    </row>
    <row r="57" spans="13:14" ht="19.5" customHeight="1">
      <c r="M57" s="53"/>
      <c r="N57" s="53"/>
    </row>
    <row r="58" spans="13:14" ht="24" customHeight="1">
      <c r="M58" s="53"/>
      <c r="N58" s="53"/>
    </row>
    <row r="59" spans="13:14" ht="18.75" customHeight="1">
      <c r="M59" s="53"/>
      <c r="N59" s="53"/>
    </row>
    <row r="60" spans="13:14" ht="15.75" customHeight="1">
      <c r="M60" s="53"/>
      <c r="N60" s="53"/>
    </row>
    <row r="61" spans="13:14" ht="21" customHeight="1">
      <c r="M61" s="53"/>
      <c r="N61" s="53"/>
    </row>
    <row r="62" spans="13:14" ht="12.75" customHeight="1" thickBot="1">
      <c r="M62" s="53"/>
      <c r="N62" s="53"/>
    </row>
    <row r="63" spans="1:14" ht="15.75">
      <c r="A63" s="64"/>
      <c r="B63" s="94"/>
      <c r="C63" s="67"/>
      <c r="D63" s="66"/>
      <c r="E63" s="66"/>
      <c r="F63" s="66"/>
      <c r="G63" s="66"/>
      <c r="H63" s="66"/>
      <c r="I63" s="146"/>
      <c r="J63" s="80"/>
      <c r="K63" s="80"/>
      <c r="L63" s="81"/>
      <c r="M63" s="53"/>
      <c r="N63" s="53"/>
    </row>
    <row r="64" spans="1:14" ht="15.75">
      <c r="A64" s="65"/>
      <c r="B64" s="95" t="s">
        <v>46</v>
      </c>
      <c r="C64" s="144"/>
      <c r="D64" s="124" t="s">
        <v>114</v>
      </c>
      <c r="E64" s="124"/>
      <c r="F64" s="53"/>
      <c r="G64" s="53"/>
      <c r="H64" s="53"/>
      <c r="I64" s="172"/>
      <c r="J64" s="140" t="s">
        <v>63</v>
      </c>
      <c r="K64" s="140"/>
      <c r="L64" s="172"/>
      <c r="M64" s="53"/>
      <c r="N64" s="53"/>
    </row>
    <row r="65" spans="1:14" ht="18.75" thickBot="1">
      <c r="A65" s="65"/>
      <c r="B65" s="145" t="s">
        <v>47</v>
      </c>
      <c r="C65" s="150"/>
      <c r="D65" s="151" t="s">
        <v>64</v>
      </c>
      <c r="E65" s="151"/>
      <c r="F65" s="147"/>
      <c r="G65" s="147"/>
      <c r="H65" s="282" t="s">
        <v>111</v>
      </c>
      <c r="I65" s="84"/>
      <c r="J65" s="147"/>
      <c r="K65" s="147"/>
      <c r="L65" s="148"/>
      <c r="M65" s="53"/>
      <c r="N65" s="53"/>
    </row>
    <row r="66" spans="1:14" ht="48" thickBot="1">
      <c r="A66" s="122" t="s">
        <v>48</v>
      </c>
      <c r="B66" s="63" t="s">
        <v>19</v>
      </c>
      <c r="C66" s="69" t="s">
        <v>10</v>
      </c>
      <c r="D66" s="63" t="s">
        <v>49</v>
      </c>
      <c r="E66" s="69" t="s">
        <v>2</v>
      </c>
      <c r="F66" s="69" t="s">
        <v>55</v>
      </c>
      <c r="G66" s="69" t="s">
        <v>65</v>
      </c>
      <c r="H66" s="176" t="s">
        <v>66</v>
      </c>
      <c r="I66" s="69" t="s">
        <v>50</v>
      </c>
      <c r="J66" s="171" t="s">
        <v>51</v>
      </c>
      <c r="K66" s="152" t="s">
        <v>52</v>
      </c>
      <c r="L66" s="69" t="s">
        <v>53</v>
      </c>
      <c r="M66" s="53"/>
      <c r="N66" s="53"/>
    </row>
    <row r="67" spans="1:14" ht="42.75" customHeight="1">
      <c r="A67" s="165" t="s">
        <v>22</v>
      </c>
      <c r="B67" s="24" t="s">
        <v>108</v>
      </c>
      <c r="C67" s="27"/>
      <c r="D67" s="28" t="s">
        <v>75</v>
      </c>
      <c r="E67" s="28" t="s">
        <v>76</v>
      </c>
      <c r="F67" s="28" t="s">
        <v>98</v>
      </c>
      <c r="G67" s="27">
        <v>12</v>
      </c>
      <c r="H67" s="149">
        <v>528.15</v>
      </c>
      <c r="I67" s="211">
        <f>H67*G67</f>
        <v>6337.799999999999</v>
      </c>
      <c r="J67" s="27"/>
      <c r="K67" s="27"/>
      <c r="L67" s="27"/>
      <c r="M67" s="53"/>
      <c r="N67" s="53"/>
    </row>
    <row r="68" spans="1:14" ht="48.75" customHeight="1" thickBot="1">
      <c r="A68" s="185" t="s">
        <v>25</v>
      </c>
      <c r="B68" s="195" t="s">
        <v>108</v>
      </c>
      <c r="C68" s="192"/>
      <c r="D68" s="196" t="s">
        <v>75</v>
      </c>
      <c r="E68" s="196" t="s">
        <v>77</v>
      </c>
      <c r="F68" s="193" t="s">
        <v>98</v>
      </c>
      <c r="G68" s="220">
        <v>15</v>
      </c>
      <c r="H68" s="297">
        <v>1120.35</v>
      </c>
      <c r="I68" s="212">
        <f>H68*G68</f>
        <v>16805.25</v>
      </c>
      <c r="J68" s="194"/>
      <c r="K68" s="194"/>
      <c r="L68" s="194"/>
      <c r="M68" s="53"/>
      <c r="N68" s="53"/>
    </row>
    <row r="69" spans="9:14" ht="23.25" customHeight="1" thickBot="1">
      <c r="I69" s="170">
        <f>SUM(I67:I68)</f>
        <v>23143.05</v>
      </c>
      <c r="M69" s="53"/>
      <c r="N69" s="53"/>
    </row>
    <row r="70" spans="1:14" ht="15.75">
      <c r="A70" s="42"/>
      <c r="B70" s="281" t="s">
        <v>116</v>
      </c>
      <c r="C70" s="273"/>
      <c r="D70" s="273"/>
      <c r="E70" s="273"/>
      <c r="F70" s="124"/>
      <c r="G70" s="42"/>
      <c r="H70" s="42"/>
      <c r="I70" s="42"/>
      <c r="J70" s="42"/>
      <c r="K70" s="42"/>
      <c r="L70" s="42"/>
      <c r="M70" s="53"/>
      <c r="N70" s="53"/>
    </row>
    <row r="71" spans="1:14" ht="15">
      <c r="A71" s="42"/>
      <c r="B71" s="281" t="s">
        <v>117</v>
      </c>
      <c r="C71" s="299"/>
      <c r="D71" s="77"/>
      <c r="E71" s="77"/>
      <c r="F71" s="125"/>
      <c r="G71" s="125"/>
      <c r="H71" s="77"/>
      <c r="I71" s="125"/>
      <c r="J71" s="77"/>
      <c r="K71" s="125"/>
      <c r="L71" s="125"/>
      <c r="M71" s="53"/>
      <c r="N71" s="53"/>
    </row>
    <row r="72" spans="1:14" ht="24.75" customHeight="1">
      <c r="A72" s="4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3"/>
      <c r="N72" s="53"/>
    </row>
    <row r="73" spans="1:14" ht="14.25" customHeight="1">
      <c r="A73" s="126"/>
      <c r="B73" s="48"/>
      <c r="C73" s="42"/>
      <c r="D73" s="49"/>
      <c r="E73" s="42"/>
      <c r="F73" s="49"/>
      <c r="G73" s="42"/>
      <c r="H73" s="42"/>
      <c r="I73" s="127"/>
      <c r="J73" s="42"/>
      <c r="K73" s="42"/>
      <c r="L73" s="42"/>
      <c r="M73" s="53"/>
      <c r="N73" s="53"/>
    </row>
    <row r="74" spans="13:14" ht="11.25" customHeight="1">
      <c r="M74" s="53"/>
      <c r="N74" s="53"/>
    </row>
    <row r="75" spans="13:14" ht="12.75">
      <c r="M75" s="53"/>
      <c r="N75" s="53"/>
    </row>
    <row r="76" spans="13:14" ht="12.75">
      <c r="M76" s="53"/>
      <c r="N76" s="53"/>
    </row>
    <row r="77" spans="3:14" ht="20.25">
      <c r="C77" s="233"/>
      <c r="D77" s="233"/>
      <c r="E77" s="233"/>
      <c r="F77" s="233"/>
      <c r="M77" s="53"/>
      <c r="N77" s="53"/>
    </row>
    <row r="78" spans="13:14" ht="12.75">
      <c r="M78" s="53"/>
      <c r="N78" s="53"/>
    </row>
    <row r="79" spans="13:14" ht="12.75">
      <c r="M79" s="53"/>
      <c r="N79" s="53"/>
    </row>
    <row r="80" spans="13:14" ht="12.75">
      <c r="M80" s="53"/>
      <c r="N80" s="53"/>
    </row>
    <row r="81" spans="13:14" ht="12.75">
      <c r="M81" s="53"/>
      <c r="N81" s="53"/>
    </row>
    <row r="82" spans="13:14" ht="15" customHeight="1">
      <c r="M82" s="53"/>
      <c r="N82" s="53"/>
    </row>
    <row r="83" spans="13:14" ht="13.5" customHeight="1">
      <c r="M83" s="53"/>
      <c r="N83" s="53"/>
    </row>
    <row r="84" spans="13:14" ht="13.5" customHeight="1">
      <c r="M84" s="53"/>
      <c r="N84" s="53"/>
    </row>
    <row r="85" spans="13:14" ht="13.5" customHeight="1">
      <c r="M85" s="53"/>
      <c r="N85" s="53"/>
    </row>
    <row r="86" spans="13:14" ht="12.75">
      <c r="M86" s="53"/>
      <c r="N86" s="53"/>
    </row>
    <row r="87" spans="13:14" ht="12.75">
      <c r="M87" s="53"/>
      <c r="N87" s="53"/>
    </row>
    <row r="88" spans="13:14" ht="15.75" customHeight="1">
      <c r="M88" s="53"/>
      <c r="N88" s="53"/>
    </row>
    <row r="89" spans="13:14" ht="21" customHeight="1">
      <c r="M89" s="53"/>
      <c r="N89" s="53"/>
    </row>
    <row r="90" spans="13:14" ht="16.5" customHeight="1"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ht="13.5" thickBot="1"/>
    <row r="93" spans="1:12" ht="15.75">
      <c r="A93" s="64"/>
      <c r="B93" s="94"/>
      <c r="C93" s="67"/>
      <c r="D93" s="66"/>
      <c r="E93" s="66"/>
      <c r="F93" s="66"/>
      <c r="G93" s="66"/>
      <c r="H93" s="66"/>
      <c r="I93" s="146"/>
      <c r="J93" s="80"/>
      <c r="K93" s="80"/>
      <c r="L93" s="81"/>
    </row>
    <row r="94" spans="1:12" ht="15.75">
      <c r="A94" s="65"/>
      <c r="B94" s="95" t="s">
        <v>46</v>
      </c>
      <c r="C94" s="144"/>
      <c r="D94" s="124" t="s">
        <v>78</v>
      </c>
      <c r="E94" s="124"/>
      <c r="F94" s="53"/>
      <c r="G94" s="53"/>
      <c r="H94" s="53"/>
      <c r="I94" s="172"/>
      <c r="J94" s="140" t="s">
        <v>63</v>
      </c>
      <c r="K94" s="140"/>
      <c r="L94" s="172"/>
    </row>
    <row r="95" spans="1:12" ht="18.75" thickBot="1">
      <c r="A95" s="65"/>
      <c r="B95" s="145" t="s">
        <v>47</v>
      </c>
      <c r="C95" s="150"/>
      <c r="D95" s="151" t="s">
        <v>64</v>
      </c>
      <c r="E95" s="151"/>
      <c r="F95" s="147"/>
      <c r="G95" s="147"/>
      <c r="H95" s="282" t="s">
        <v>111</v>
      </c>
      <c r="I95" s="84"/>
      <c r="J95" s="147"/>
      <c r="K95" s="147"/>
      <c r="L95" s="148"/>
    </row>
    <row r="96" spans="1:12" ht="48" thickBot="1">
      <c r="A96" s="122" t="s">
        <v>48</v>
      </c>
      <c r="B96" s="63" t="s">
        <v>19</v>
      </c>
      <c r="C96" s="69" t="s">
        <v>10</v>
      </c>
      <c r="D96" s="63" t="s">
        <v>49</v>
      </c>
      <c r="E96" s="69" t="s">
        <v>2</v>
      </c>
      <c r="F96" s="69" t="s">
        <v>55</v>
      </c>
      <c r="G96" s="69" t="s">
        <v>65</v>
      </c>
      <c r="H96" s="176" t="s">
        <v>66</v>
      </c>
      <c r="I96" s="69" t="s">
        <v>50</v>
      </c>
      <c r="J96" s="171" t="s">
        <v>51</v>
      </c>
      <c r="K96" s="152" t="s">
        <v>52</v>
      </c>
      <c r="L96" s="69" t="s">
        <v>53</v>
      </c>
    </row>
    <row r="97" spans="1:12" ht="36" customHeight="1">
      <c r="A97" s="30" t="s">
        <v>22</v>
      </c>
      <c r="B97" s="198" t="s">
        <v>80</v>
      </c>
      <c r="C97" s="27"/>
      <c r="D97" s="197" t="s">
        <v>67</v>
      </c>
      <c r="E97" s="28" t="s">
        <v>81</v>
      </c>
      <c r="F97" s="168" t="s">
        <v>84</v>
      </c>
      <c r="G97" s="205">
        <v>30</v>
      </c>
      <c r="H97" s="210">
        <v>48.98</v>
      </c>
      <c r="I97" s="211">
        <f>H97*G97</f>
        <v>1469.3999999999999</v>
      </c>
      <c r="J97" s="27"/>
      <c r="K97" s="27"/>
      <c r="L97" s="27"/>
    </row>
    <row r="98" spans="1:12" ht="34.5" customHeight="1">
      <c r="A98" s="30" t="s">
        <v>25</v>
      </c>
      <c r="B98" s="198" t="s">
        <v>80</v>
      </c>
      <c r="C98" s="37"/>
      <c r="D98" s="197" t="s">
        <v>67</v>
      </c>
      <c r="E98" s="28" t="s">
        <v>82</v>
      </c>
      <c r="F98" s="168" t="s">
        <v>84</v>
      </c>
      <c r="G98" s="205">
        <v>30</v>
      </c>
      <c r="H98" s="37">
        <v>92.65</v>
      </c>
      <c r="I98" s="278">
        <f>H98*G98</f>
        <v>2779.5</v>
      </c>
      <c r="J98" s="37"/>
      <c r="K98" s="37"/>
      <c r="L98" s="37"/>
    </row>
    <row r="99" spans="1:12" ht="36" customHeight="1" thickBot="1">
      <c r="A99" s="30" t="s">
        <v>26</v>
      </c>
      <c r="B99" s="198" t="s">
        <v>80</v>
      </c>
      <c r="C99" s="37"/>
      <c r="D99" s="197" t="s">
        <v>67</v>
      </c>
      <c r="E99" s="28" t="s">
        <v>83</v>
      </c>
      <c r="F99" s="168" t="s">
        <v>84</v>
      </c>
      <c r="G99" s="205">
        <v>30</v>
      </c>
      <c r="H99" s="37">
        <v>190.65</v>
      </c>
      <c r="I99" s="265">
        <f>H99*G99</f>
        <v>5719.5</v>
      </c>
      <c r="J99" s="37"/>
      <c r="K99" s="37"/>
      <c r="L99" s="37"/>
    </row>
    <row r="100" ht="27" customHeight="1" thickBot="1">
      <c r="I100" s="170">
        <f>SUM(I97:I99)</f>
        <v>9968.4</v>
      </c>
    </row>
    <row r="102" spans="2:8" ht="14.25">
      <c r="B102" s="281" t="s">
        <v>116</v>
      </c>
      <c r="C102" s="273"/>
      <c r="D102" s="273"/>
      <c r="E102" s="273"/>
      <c r="F102" s="273"/>
      <c r="G102" s="273"/>
      <c r="H102" s="273"/>
    </row>
    <row r="103" spans="2:3" ht="14.25">
      <c r="B103" s="281" t="s">
        <v>117</v>
      </c>
      <c r="C103" s="299"/>
    </row>
    <row r="109" ht="20.25" customHeight="1"/>
    <row r="110" ht="16.5" customHeight="1"/>
    <row r="111" ht="16.5" customHeight="1"/>
    <row r="112" ht="15" customHeight="1"/>
    <row r="113" ht="12.75" customHeight="1"/>
    <row r="115" ht="16.5" customHeight="1"/>
    <row r="116" ht="18" customHeight="1"/>
    <row r="117" ht="16.5" customHeight="1"/>
    <row r="118" ht="12" customHeight="1"/>
    <row r="119" ht="12.75" customHeight="1"/>
    <row r="123" ht="14.25" customHeight="1"/>
    <row r="124" ht="15" customHeight="1"/>
    <row r="125" ht="15.75" customHeight="1"/>
    <row r="126" ht="12.75" customHeight="1" thickBot="1"/>
    <row r="127" spans="1:12" ht="15.75" customHeight="1">
      <c r="A127" s="64"/>
      <c r="B127" s="94"/>
      <c r="C127" s="67"/>
      <c r="D127" s="66"/>
      <c r="E127" s="66"/>
      <c r="F127" s="66"/>
      <c r="G127" s="66"/>
      <c r="H127" s="66"/>
      <c r="I127" s="146"/>
      <c r="J127" s="80"/>
      <c r="K127" s="80"/>
      <c r="L127" s="81"/>
    </row>
    <row r="128" spans="1:12" ht="17.25" customHeight="1">
      <c r="A128" s="65"/>
      <c r="B128" s="95" t="s">
        <v>46</v>
      </c>
      <c r="C128" s="144"/>
      <c r="D128" s="124" t="s">
        <v>79</v>
      </c>
      <c r="E128" s="124"/>
      <c r="F128" s="53"/>
      <c r="G128" s="53"/>
      <c r="H128" s="53"/>
      <c r="I128" s="172"/>
      <c r="J128" s="140" t="s">
        <v>63</v>
      </c>
      <c r="K128" s="140"/>
      <c r="L128" s="172"/>
    </row>
    <row r="129" spans="1:12" ht="24" customHeight="1" thickBot="1">
      <c r="A129" s="65"/>
      <c r="B129" s="145" t="s">
        <v>47</v>
      </c>
      <c r="C129" s="150"/>
      <c r="D129" s="151" t="s">
        <v>64</v>
      </c>
      <c r="E129" s="151"/>
      <c r="F129" s="147"/>
      <c r="G129" s="147"/>
      <c r="H129" s="290" t="s">
        <v>119</v>
      </c>
      <c r="I129" s="84"/>
      <c r="J129" s="147"/>
      <c r="K129" s="147"/>
      <c r="L129" s="148"/>
    </row>
    <row r="130" spans="1:12" ht="47.25" customHeight="1">
      <c r="A130" s="199" t="s">
        <v>48</v>
      </c>
      <c r="B130" s="200" t="s">
        <v>19</v>
      </c>
      <c r="C130" s="201" t="s">
        <v>10</v>
      </c>
      <c r="D130" s="200" t="s">
        <v>49</v>
      </c>
      <c r="E130" s="201" t="s">
        <v>2</v>
      </c>
      <c r="F130" s="201" t="s">
        <v>55</v>
      </c>
      <c r="G130" s="201" t="s">
        <v>65</v>
      </c>
      <c r="H130" s="176" t="s">
        <v>66</v>
      </c>
      <c r="I130" s="201" t="s">
        <v>50</v>
      </c>
      <c r="J130" s="202" t="s">
        <v>51</v>
      </c>
      <c r="K130" s="203" t="s">
        <v>52</v>
      </c>
      <c r="L130" s="201" t="s">
        <v>53</v>
      </c>
    </row>
    <row r="131" spans="1:12" ht="36" customHeight="1">
      <c r="A131" s="30" t="s">
        <v>22</v>
      </c>
      <c r="B131" s="272" t="s">
        <v>80</v>
      </c>
      <c r="C131" s="27"/>
      <c r="D131" s="271" t="s">
        <v>85</v>
      </c>
      <c r="E131" s="269" t="s">
        <v>86</v>
      </c>
      <c r="F131" s="207" t="s">
        <v>87</v>
      </c>
      <c r="G131" s="27">
        <v>40</v>
      </c>
      <c r="H131" s="27">
        <v>14.65</v>
      </c>
      <c r="I131" s="35">
        <f>H131*G131</f>
        <v>586</v>
      </c>
      <c r="J131" s="27"/>
      <c r="K131" s="27"/>
      <c r="L131" s="27"/>
    </row>
    <row r="132" spans="1:12" ht="29.25" customHeight="1">
      <c r="A132" s="30" t="s">
        <v>25</v>
      </c>
      <c r="B132" s="204" t="s">
        <v>80</v>
      </c>
      <c r="C132" s="37"/>
      <c r="D132" s="269" t="s">
        <v>90</v>
      </c>
      <c r="E132" s="269" t="s">
        <v>88</v>
      </c>
      <c r="F132" s="207" t="s">
        <v>89</v>
      </c>
      <c r="G132" s="27">
        <v>10</v>
      </c>
      <c r="H132" s="35">
        <v>265.15</v>
      </c>
      <c r="I132" s="35">
        <f>H132*G132</f>
        <v>2651.5</v>
      </c>
      <c r="J132" s="37"/>
      <c r="K132" s="37"/>
      <c r="L132" s="37"/>
    </row>
    <row r="133" spans="1:12" ht="28.5" customHeight="1">
      <c r="A133" s="30" t="s">
        <v>26</v>
      </c>
      <c r="B133" s="204" t="s">
        <v>92</v>
      </c>
      <c r="C133" s="37"/>
      <c r="D133" s="269" t="s">
        <v>85</v>
      </c>
      <c r="E133" s="271" t="s">
        <v>74</v>
      </c>
      <c r="F133" s="207" t="s">
        <v>87</v>
      </c>
      <c r="G133" s="27">
        <v>100</v>
      </c>
      <c r="H133" s="35">
        <v>175.45</v>
      </c>
      <c r="I133" s="35">
        <f>H133*G133</f>
        <v>17545</v>
      </c>
      <c r="J133" s="37"/>
      <c r="K133" s="37"/>
      <c r="L133" s="37"/>
    </row>
    <row r="134" spans="1:12" ht="29.25" customHeight="1">
      <c r="A134" s="274" t="s">
        <v>27</v>
      </c>
      <c r="B134" s="300" t="s">
        <v>93</v>
      </c>
      <c r="C134" s="228"/>
      <c r="D134" s="279" t="s">
        <v>75</v>
      </c>
      <c r="E134" s="279" t="s">
        <v>94</v>
      </c>
      <c r="F134" s="280" t="s">
        <v>95</v>
      </c>
      <c r="G134" s="275">
        <v>40</v>
      </c>
      <c r="H134" s="276">
        <v>465.65</v>
      </c>
      <c r="I134" s="276">
        <f>H134*G134</f>
        <v>18626</v>
      </c>
      <c r="J134" s="228"/>
      <c r="K134" s="228"/>
      <c r="L134" s="228"/>
    </row>
    <row r="135" spans="1:12" ht="30.75" customHeight="1" thickBot="1">
      <c r="A135" s="30" t="s">
        <v>28</v>
      </c>
      <c r="B135" s="204" t="s">
        <v>120</v>
      </c>
      <c r="C135" s="37"/>
      <c r="D135" s="271" t="s">
        <v>118</v>
      </c>
      <c r="E135" s="271" t="s">
        <v>115</v>
      </c>
      <c r="F135" s="268" t="s">
        <v>110</v>
      </c>
      <c r="G135" s="37">
        <v>30</v>
      </c>
      <c r="H135" s="270">
        <v>5352.69</v>
      </c>
      <c r="I135" s="265">
        <f>H135*G135</f>
        <v>160580.69999999998</v>
      </c>
      <c r="J135" s="37"/>
      <c r="K135" s="37"/>
      <c r="L135" s="37"/>
    </row>
    <row r="136" ht="28.5" customHeight="1" thickBot="1">
      <c r="I136" s="190">
        <f>SUM(I131:I135)</f>
        <v>199989.19999999998</v>
      </c>
    </row>
    <row r="137" ht="16.5" customHeight="1"/>
    <row r="138" ht="15" customHeight="1"/>
    <row r="140" ht="18.75" customHeight="1"/>
    <row r="141" ht="18" customHeight="1"/>
    <row r="142" ht="15" customHeight="1"/>
    <row r="143" spans="1:12" ht="18.75" customHeight="1">
      <c r="A143" s="47"/>
      <c r="B143" s="178"/>
      <c r="C143" s="53"/>
      <c r="D143" s="224"/>
      <c r="E143" s="178"/>
      <c r="F143" s="224"/>
      <c r="G143" s="43"/>
      <c r="H143" s="266"/>
      <c r="I143" s="42"/>
      <c r="J143" s="53"/>
      <c r="K143" s="53"/>
      <c r="L143" s="53"/>
    </row>
    <row r="144" spans="1:12" ht="17.25" customHeight="1">
      <c r="A144" s="53"/>
      <c r="B144" s="53"/>
      <c r="C144" s="53"/>
      <c r="D144" s="53"/>
      <c r="E144" s="53"/>
      <c r="F144" s="53"/>
      <c r="G144" s="53"/>
      <c r="H144" s="53"/>
      <c r="I144" s="184"/>
      <c r="J144" s="53"/>
      <c r="K144" s="53"/>
      <c r="L144" s="53"/>
    </row>
    <row r="145" ht="11.25" customHeight="1"/>
    <row r="146" ht="15" customHeight="1"/>
    <row r="150" ht="18" customHeight="1"/>
    <row r="151" ht="17.25" customHeight="1"/>
    <row r="152" ht="13.5" customHeight="1"/>
    <row r="155" ht="25.5" customHeight="1"/>
    <row r="156" ht="20.25" customHeight="1"/>
    <row r="157" ht="36.75" customHeight="1"/>
    <row r="158" ht="30" customHeight="1"/>
    <row r="159" ht="31.5" customHeight="1"/>
    <row r="160" ht="36" customHeight="1"/>
    <row r="161" ht="40.5" customHeight="1"/>
    <row r="162" ht="33.75" customHeight="1"/>
    <row r="163" ht="43.5" customHeight="1"/>
    <row r="164" ht="58.5" customHeight="1"/>
    <row r="165" ht="41.25" customHeight="1"/>
    <row r="166" ht="39" customHeight="1"/>
    <row r="167" ht="41.25" customHeight="1"/>
    <row r="168" ht="39.75" customHeight="1"/>
    <row r="169" ht="48" customHeight="1"/>
    <row r="170" ht="32.25" customHeight="1"/>
    <row r="171" ht="44.25" customHeight="1"/>
    <row r="172" ht="41.25" customHeight="1"/>
    <row r="173" ht="39" customHeight="1"/>
    <row r="174" ht="42.75" customHeight="1"/>
    <row r="175" ht="42" customHeight="1"/>
    <row r="176" ht="33" customHeight="1"/>
    <row r="177" ht="36.75" customHeight="1"/>
    <row r="178" ht="36.75" customHeight="1"/>
    <row r="179" ht="30.75" customHeight="1"/>
    <row r="180" ht="24.75" customHeight="1"/>
    <row r="181" ht="28.5" customHeight="1"/>
    <row r="182" ht="28.5" customHeight="1"/>
    <row r="183" ht="33" customHeight="1"/>
    <row r="185" ht="18" customHeight="1"/>
    <row r="186" ht="15" customHeight="1"/>
    <row r="187" ht="18" customHeight="1"/>
    <row r="189" ht="33" customHeight="1"/>
    <row r="190" ht="36.75" customHeight="1"/>
    <row r="191" ht="33.75" customHeight="1"/>
    <row r="192" ht="36" customHeight="1"/>
    <row r="193" ht="33.75" customHeight="1"/>
    <row r="194" ht="32.25" customHeight="1"/>
    <row r="195" ht="54" customHeight="1"/>
    <row r="196" ht="33.75" customHeight="1"/>
    <row r="197" ht="36" customHeight="1"/>
    <row r="198" ht="35.25" customHeight="1"/>
    <row r="199" ht="39" customHeight="1"/>
    <row r="200" ht="36.75" customHeight="1"/>
    <row r="201" ht="32.25" customHeight="1"/>
    <row r="205" ht="48.75" customHeight="1"/>
    <row r="206" ht="44.25" customHeight="1"/>
    <row r="207" ht="25.5" customHeight="1"/>
    <row r="208" ht="25.5" customHeight="1"/>
    <row r="209" ht="21" customHeight="1"/>
    <row r="210" ht="18.75" customHeight="1"/>
    <row r="211" ht="22.5" customHeight="1"/>
    <row r="212" ht="14.25" customHeight="1"/>
    <row r="213" ht="22.5" customHeight="1"/>
    <row r="214" ht="22.5" customHeight="1"/>
    <row r="215" ht="20.25" customHeight="1"/>
    <row r="218" ht="54.75" customHeight="1"/>
    <row r="219" ht="13.5" customHeight="1"/>
    <row r="220" ht="13.5" customHeight="1"/>
    <row r="221" ht="14.25" customHeight="1"/>
    <row r="230" ht="20.25" customHeight="1"/>
    <row r="231" ht="15.75" customHeight="1"/>
    <row r="232" ht="13.5" customHeight="1"/>
    <row r="233" ht="21.75" customHeight="1"/>
    <row r="234" spans="5:6" ht="18.75" customHeight="1">
      <c r="E234" s="233"/>
      <c r="F234" s="233"/>
    </row>
    <row r="235" ht="14.25" customHeight="1"/>
    <row r="240" ht="24.75" customHeight="1"/>
    <row r="241" ht="16.5" customHeight="1"/>
    <row r="242" ht="18" customHeight="1"/>
    <row r="247" ht="25.5" customHeight="1"/>
    <row r="249" ht="23.25" customHeight="1"/>
    <row r="250" ht="19.5" customHeight="1"/>
    <row r="251" spans="1:12" ht="20.25" customHeight="1">
      <c r="A251" s="53"/>
      <c r="B251" s="53"/>
      <c r="C251" s="234"/>
      <c r="D251" s="234"/>
      <c r="E251" s="234"/>
      <c r="F251" s="234"/>
      <c r="G251" s="53"/>
      <c r="H251" s="53"/>
      <c r="I251" s="53"/>
      <c r="J251" s="53"/>
      <c r="K251" s="53"/>
      <c r="L251" s="53"/>
    </row>
    <row r="252" spans="1:1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</row>
    <row r="253" spans="1:1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</row>
    <row r="254" spans="1:12" ht="15.75">
      <c r="A254" s="53"/>
      <c r="B254" s="140"/>
      <c r="C254" s="53"/>
      <c r="D254" s="53"/>
      <c r="E254" s="53"/>
      <c r="F254" s="53"/>
      <c r="G254" s="53"/>
      <c r="H254" s="53"/>
      <c r="I254" s="140"/>
      <c r="J254" s="42"/>
      <c r="K254" s="42"/>
      <c r="L254" s="42"/>
    </row>
    <row r="255" spans="1:12" ht="15.75">
      <c r="A255" s="53"/>
      <c r="B255" s="95"/>
      <c r="C255" s="53"/>
      <c r="D255" s="124"/>
      <c r="E255" s="124"/>
      <c r="F255" s="53"/>
      <c r="G255" s="53"/>
      <c r="H255" s="53"/>
      <c r="I255" s="42"/>
      <c r="J255" s="140"/>
      <c r="K255" s="140"/>
      <c r="L255" s="42"/>
    </row>
    <row r="256" spans="1:12" ht="18">
      <c r="A256" s="53"/>
      <c r="B256" s="95"/>
      <c r="C256" s="140"/>
      <c r="D256" s="48"/>
      <c r="E256" s="48"/>
      <c r="F256" s="140"/>
      <c r="G256" s="140"/>
      <c r="H256" s="53"/>
      <c r="I256" s="42"/>
      <c r="J256" s="140"/>
      <c r="K256" s="140"/>
      <c r="L256" s="140"/>
    </row>
    <row r="257" spans="1:12" ht="15.75">
      <c r="A257" s="126"/>
      <c r="B257" s="95"/>
      <c r="C257" s="141"/>
      <c r="D257" s="95"/>
      <c r="E257" s="141"/>
      <c r="F257" s="141"/>
      <c r="G257" s="141"/>
      <c r="H257" s="182"/>
      <c r="I257" s="141"/>
      <c r="J257" s="141"/>
      <c r="K257" s="141"/>
      <c r="L257" s="141"/>
    </row>
    <row r="258" spans="1:12" ht="18">
      <c r="A258" s="183"/>
      <c r="B258" s="245"/>
      <c r="C258" s="42"/>
      <c r="D258" s="224"/>
      <c r="E258" s="235"/>
      <c r="F258" s="224"/>
      <c r="G258" s="246"/>
      <c r="H258" s="42"/>
      <c r="I258" s="42"/>
      <c r="J258" s="42"/>
      <c r="K258" s="42"/>
      <c r="L258" s="247"/>
    </row>
    <row r="259" spans="1:12" ht="18.75">
      <c r="A259" s="183"/>
      <c r="B259" s="248"/>
      <c r="C259" s="53"/>
      <c r="D259" s="224"/>
      <c r="E259" s="182"/>
      <c r="F259" s="224"/>
      <c r="G259" s="249"/>
      <c r="H259" s="53"/>
      <c r="I259" s="53"/>
      <c r="J259" s="53"/>
      <c r="K259" s="218"/>
      <c r="L259" s="250"/>
    </row>
    <row r="260" spans="1:12" ht="18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184"/>
    </row>
    <row r="261" spans="1:1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</row>
    <row r="271" ht="22.5" customHeight="1"/>
    <row r="277" ht="30" customHeight="1"/>
    <row r="278" ht="16.5" customHeight="1"/>
    <row r="279" ht="24.75" customHeight="1"/>
    <row r="280" ht="18" customHeight="1"/>
    <row r="289" ht="18" customHeight="1"/>
    <row r="290" ht="18" customHeight="1"/>
    <row r="291" ht="17.25" customHeight="1"/>
    <row r="311" spans="4:5" ht="21.75" customHeight="1">
      <c r="D311" s="233"/>
      <c r="E311" s="233"/>
    </row>
    <row r="313" spans="1:12" ht="15.75">
      <c r="A313" s="53"/>
      <c r="B313" s="140"/>
      <c r="C313" s="53"/>
      <c r="D313" s="53"/>
      <c r="E313" s="53"/>
      <c r="F313" s="53"/>
      <c r="G313" s="53"/>
      <c r="H313" s="53"/>
      <c r="I313" s="140"/>
      <c r="J313" s="42"/>
      <c r="K313" s="42"/>
      <c r="L313" s="42"/>
    </row>
    <row r="314" spans="1:12" ht="15.75">
      <c r="A314" s="53"/>
      <c r="B314" s="95"/>
      <c r="C314" s="53"/>
      <c r="D314" s="124"/>
      <c r="E314" s="124"/>
      <c r="F314" s="53"/>
      <c r="G314" s="53"/>
      <c r="H314" s="53"/>
      <c r="I314" s="42"/>
      <c r="J314" s="140"/>
      <c r="K314" s="140"/>
      <c r="L314" s="42"/>
    </row>
    <row r="315" spans="1:12" ht="18">
      <c r="A315" s="53"/>
      <c r="B315" s="95"/>
      <c r="C315" s="140"/>
      <c r="D315" s="48"/>
      <c r="E315" s="48"/>
      <c r="F315" s="140"/>
      <c r="G315" s="140"/>
      <c r="H315" s="53"/>
      <c r="I315" s="42"/>
      <c r="J315" s="140"/>
      <c r="K315" s="140"/>
      <c r="L315" s="140"/>
    </row>
    <row r="316" spans="1:12" ht="19.5" customHeight="1">
      <c r="A316" s="126"/>
      <c r="B316" s="95"/>
      <c r="C316" s="141"/>
      <c r="D316" s="95"/>
      <c r="E316" s="141"/>
      <c r="F316" s="141"/>
      <c r="G316" s="141"/>
      <c r="H316" s="182"/>
      <c r="I316" s="141"/>
      <c r="J316" s="141"/>
      <c r="K316" s="141"/>
      <c r="L316" s="141"/>
    </row>
    <row r="317" spans="1:12" ht="22.5" customHeight="1">
      <c r="A317" s="47"/>
      <c r="B317" s="248"/>
      <c r="C317" s="42"/>
      <c r="D317" s="224"/>
      <c r="E317" s="235"/>
      <c r="F317" s="224"/>
      <c r="G317" s="251"/>
      <c r="H317" s="42"/>
      <c r="I317" s="252"/>
      <c r="J317" s="42"/>
      <c r="K317" s="42"/>
      <c r="L317" s="42"/>
    </row>
    <row r="318" spans="1:12" ht="18" customHeight="1">
      <c r="A318" s="47"/>
      <c r="B318" s="223"/>
      <c r="C318" s="53"/>
      <c r="D318" s="224"/>
      <c r="E318" s="182"/>
      <c r="F318" s="224"/>
      <c r="G318" s="43"/>
      <c r="H318" s="42"/>
      <c r="I318" s="252"/>
      <c r="J318" s="53"/>
      <c r="K318" s="53"/>
      <c r="L318" s="53"/>
    </row>
    <row r="319" spans="1:12" ht="18">
      <c r="A319" s="47"/>
      <c r="B319" s="223"/>
      <c r="C319" s="53"/>
      <c r="D319" s="224"/>
      <c r="E319" s="223"/>
      <c r="F319" s="224"/>
      <c r="G319" s="251"/>
      <c r="H319" s="42"/>
      <c r="I319" s="252"/>
      <c r="J319" s="53"/>
      <c r="K319" s="53"/>
      <c r="L319" s="53"/>
    </row>
    <row r="320" spans="1:12" ht="18">
      <c r="A320" s="221"/>
      <c r="B320" s="222"/>
      <c r="C320" s="53"/>
      <c r="D320" s="53"/>
      <c r="E320" s="223"/>
      <c r="F320" s="224"/>
      <c r="G320" s="53"/>
      <c r="H320" s="53"/>
      <c r="I320" s="184"/>
      <c r="J320" s="53"/>
      <c r="K320" s="53"/>
      <c r="L320" s="53"/>
    </row>
    <row r="328" ht="18" customHeight="1"/>
    <row r="329" ht="16.5" customHeight="1"/>
    <row r="330" ht="11.25" customHeight="1"/>
    <row r="335" ht="13.5" customHeight="1"/>
    <row r="336" ht="17.25" customHeight="1"/>
    <row r="338" ht="17.25" customHeight="1"/>
    <row r="339" ht="18" customHeight="1"/>
    <row r="340" ht="15.75" customHeight="1"/>
    <row r="341" ht="18" customHeight="1"/>
    <row r="342" spans="1:12" ht="21.75" customHeight="1">
      <c r="A342" s="221"/>
      <c r="B342" s="222"/>
      <c r="C342" s="53"/>
      <c r="D342" s="53"/>
      <c r="E342" s="53"/>
      <c r="F342" s="224"/>
      <c r="G342" s="53"/>
      <c r="H342" s="53"/>
      <c r="I342" s="53"/>
      <c r="J342" s="53"/>
      <c r="K342" s="53"/>
      <c r="L342" s="53"/>
    </row>
    <row r="343" spans="1:12" ht="21.75" customHeight="1">
      <c r="A343" s="53"/>
      <c r="B343" s="143"/>
      <c r="C343" s="53"/>
      <c r="D343" s="53"/>
      <c r="E343" s="53"/>
      <c r="F343" s="53"/>
      <c r="G343" s="53"/>
      <c r="H343" s="53"/>
      <c r="I343" s="53"/>
      <c r="J343" s="53"/>
      <c r="K343" s="53"/>
      <c r="L343" s="53"/>
    </row>
    <row r="344" spans="1:1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</row>
    <row r="345" spans="1:1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</row>
    <row r="346" spans="1:1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</row>
    <row r="347" spans="1:1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</row>
    <row r="357" ht="47.25" customHeight="1"/>
    <row r="358" ht="41.25" customHeight="1"/>
    <row r="359" ht="45" customHeight="1"/>
    <row r="360" ht="51.75" customHeight="1"/>
    <row r="361" ht="61.5" customHeight="1"/>
    <row r="362" ht="52.5" customHeight="1"/>
    <row r="363" ht="49.5" customHeight="1"/>
    <row r="364" ht="59.25" customHeight="1"/>
    <row r="365" ht="41.25" customHeight="1"/>
    <row r="366" ht="41.25" customHeight="1"/>
    <row r="367" ht="20.25" customHeight="1"/>
    <row r="369" ht="19.5" customHeight="1"/>
    <row r="370" ht="18" customHeight="1"/>
    <row r="371" ht="18.75" customHeight="1"/>
    <row r="372" ht="17.25" customHeight="1"/>
    <row r="373" ht="24.75" customHeight="1"/>
    <row r="374" ht="22.5" customHeight="1"/>
    <row r="375" spans="1:12" ht="20.25" customHeight="1">
      <c r="A375" s="53"/>
      <c r="B375" s="225"/>
      <c r="C375" s="53"/>
      <c r="D375" s="53"/>
      <c r="E375" s="53"/>
      <c r="F375" s="53"/>
      <c r="G375" s="53"/>
      <c r="H375" s="53"/>
      <c r="I375" s="53"/>
      <c r="J375" s="53"/>
      <c r="K375" s="53"/>
      <c r="L375" s="53"/>
    </row>
    <row r="376" spans="1:1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</row>
    <row r="377" spans="1:1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</row>
    <row r="378" spans="1:1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</row>
    <row r="379" spans="1:1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</row>
    <row r="380" spans="1:1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</row>
    <row r="381" spans="1:12" ht="15.75">
      <c r="A381" s="53"/>
      <c r="B381" s="140"/>
      <c r="C381" s="53"/>
      <c r="D381" s="53"/>
      <c r="E381" s="53"/>
      <c r="F381" s="53"/>
      <c r="G381" s="53"/>
      <c r="H381" s="53"/>
      <c r="I381" s="140"/>
      <c r="J381" s="42"/>
      <c r="K381" s="42"/>
      <c r="L381" s="53"/>
    </row>
    <row r="382" spans="1:12" ht="15.75">
      <c r="A382" s="53"/>
      <c r="B382" s="95"/>
      <c r="C382" s="53"/>
      <c r="D382" s="124"/>
      <c r="E382" s="124"/>
      <c r="F382" s="53"/>
      <c r="G382" s="53"/>
      <c r="H382" s="53"/>
      <c r="I382" s="140"/>
      <c r="J382" s="140"/>
      <c r="K382" s="42"/>
      <c r="L382" s="53"/>
    </row>
    <row r="383" spans="1:12" ht="18">
      <c r="A383" s="53"/>
      <c r="B383" s="95"/>
      <c r="C383" s="140"/>
      <c r="D383" s="48"/>
      <c r="E383" s="48"/>
      <c r="F383" s="140"/>
      <c r="G383" s="140"/>
      <c r="H383" s="53"/>
      <c r="I383" s="42"/>
      <c r="J383" s="140"/>
      <c r="K383" s="140"/>
      <c r="L383" s="53"/>
    </row>
    <row r="384" spans="1:12" ht="27.75" customHeight="1">
      <c r="A384" s="126"/>
      <c r="B384" s="95"/>
      <c r="C384" s="141"/>
      <c r="D384" s="95"/>
      <c r="E384" s="141"/>
      <c r="F384" s="141"/>
      <c r="G384" s="141"/>
      <c r="H384" s="182"/>
      <c r="I384" s="141"/>
      <c r="J384" s="141"/>
      <c r="K384" s="141"/>
      <c r="L384" s="53"/>
    </row>
    <row r="385" spans="1:12" ht="18" customHeight="1">
      <c r="A385" s="226"/>
      <c r="B385" s="222"/>
      <c r="C385" s="254"/>
      <c r="D385" s="224"/>
      <c r="E385" s="253"/>
      <c r="F385" s="255"/>
      <c r="G385" s="180"/>
      <c r="H385" s="213"/>
      <c r="I385" s="53"/>
      <c r="J385" s="53"/>
      <c r="K385" s="53"/>
      <c r="L385" s="53"/>
    </row>
    <row r="386" spans="1:12" ht="20.25" customHeight="1">
      <c r="A386" s="226"/>
      <c r="B386" s="222"/>
      <c r="C386" s="254"/>
      <c r="D386" s="182"/>
      <c r="E386" s="253"/>
      <c r="F386" s="180"/>
      <c r="G386" s="213"/>
      <c r="H386" s="213"/>
      <c r="I386" s="53"/>
      <c r="J386" s="53"/>
      <c r="K386" s="53"/>
      <c r="L386" s="53"/>
    </row>
    <row r="387" spans="1:12" ht="17.25" customHeight="1">
      <c r="A387" s="226"/>
      <c r="B387" s="222"/>
      <c r="C387" s="53"/>
      <c r="D387" s="256"/>
      <c r="E387" s="256"/>
      <c r="F387" s="218"/>
      <c r="G387" s="180"/>
      <c r="H387" s="213"/>
      <c r="I387" s="53"/>
      <c r="J387" s="53"/>
      <c r="K387" s="53"/>
      <c r="L387" s="53"/>
    </row>
    <row r="388" spans="1:12" ht="24.75" customHeight="1">
      <c r="A388" s="226"/>
      <c r="B388" s="222"/>
      <c r="C388" s="53"/>
      <c r="D388" s="256"/>
      <c r="E388" s="256"/>
      <c r="F388" s="218"/>
      <c r="G388" s="180"/>
      <c r="H388" s="213"/>
      <c r="I388" s="53"/>
      <c r="J388" s="53"/>
      <c r="K388" s="53"/>
      <c r="L388" s="53"/>
    </row>
    <row r="389" spans="1:12" ht="12" customHeight="1">
      <c r="A389" s="53"/>
      <c r="B389" s="143"/>
      <c r="C389" s="53"/>
      <c r="D389" s="143"/>
      <c r="E389" s="53"/>
      <c r="F389" s="53"/>
      <c r="G389" s="53"/>
      <c r="H389" s="213"/>
      <c r="I389" s="53"/>
      <c r="J389" s="53"/>
      <c r="K389" s="53"/>
      <c r="L389" s="53"/>
    </row>
    <row r="392" ht="15">
      <c r="L392" s="42"/>
    </row>
    <row r="393" ht="12.75">
      <c r="L393" s="53"/>
    </row>
    <row r="394" ht="24.75" customHeight="1">
      <c r="L394" s="140"/>
    </row>
    <row r="395" ht="30" customHeight="1">
      <c r="L395" s="141"/>
    </row>
    <row r="396" ht="26.25" customHeight="1">
      <c r="L396" s="53"/>
    </row>
    <row r="397" ht="25.5" customHeight="1">
      <c r="L397" s="53"/>
    </row>
    <row r="398" ht="23.25" customHeight="1"/>
    <row r="399" ht="22.5" customHeight="1"/>
    <row r="400" ht="20.25" customHeight="1"/>
    <row r="416" ht="18" customHeight="1"/>
    <row r="417" ht="24.75" customHeight="1"/>
    <row r="418" ht="27" customHeight="1"/>
    <row r="419" ht="17.25" customHeight="1"/>
    <row r="420" ht="18" customHeight="1"/>
    <row r="421" ht="33" customHeight="1"/>
    <row r="422" ht="21.75" customHeight="1"/>
    <row r="423" spans="1:12" ht="23.25" customHeight="1">
      <c r="A423" s="226"/>
      <c r="B423" s="218"/>
      <c r="C423" s="53"/>
      <c r="D423" s="227"/>
      <c r="E423" s="53"/>
      <c r="F423" s="227"/>
      <c r="G423" s="53"/>
      <c r="H423" s="53"/>
      <c r="I423" s="53"/>
      <c r="J423" s="53"/>
      <c r="K423" s="53"/>
      <c r="L423" s="53"/>
    </row>
    <row r="424" spans="1:12" ht="23.25" customHeight="1">
      <c r="A424" s="226"/>
      <c r="B424" s="53"/>
      <c r="C424" s="53"/>
      <c r="D424" s="227"/>
      <c r="E424" s="53"/>
      <c r="F424" s="227"/>
      <c r="G424" s="53"/>
      <c r="H424" s="53"/>
      <c r="I424" s="53"/>
      <c r="J424" s="53"/>
      <c r="K424" s="53"/>
      <c r="L424" s="53"/>
    </row>
    <row r="425" spans="1:12" ht="15" customHeight="1">
      <c r="A425" s="226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</row>
    <row r="426" spans="1:12" ht="20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</row>
    <row r="427" spans="1:12" ht="17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</row>
  </sheetData>
  <sheetProtection/>
  <printOptions/>
  <pageMargins left="0.7480314960629921" right="0.7480314960629921" top="0.984251968503937" bottom="0.8267716535433072" header="0.5118110236220472" footer="0.5118110236220472"/>
  <pageSetup horizontalDpi="300" verticalDpi="300" orientation="landscape" paperSize="9" scale="80" r:id="rId1"/>
  <colBreaks count="1" manualBreakCount="1">
    <brk id="15" max="5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0"/>
  <sheetViews>
    <sheetView view="pageBreakPreview" zoomScale="75" zoomScaleNormal="75" zoomScaleSheetLayoutView="75" zoomScalePageLayoutView="0" workbookViewId="0" topLeftCell="A183">
      <selection activeCell="F33" sqref="F33"/>
    </sheetView>
  </sheetViews>
  <sheetFormatPr defaultColWidth="9.00390625" defaultRowHeight="12.75"/>
  <cols>
    <col min="1" max="1" width="6.75390625" style="1" customWidth="1"/>
    <col min="2" max="2" width="29.25390625" style="1" customWidth="1"/>
    <col min="3" max="3" width="16.125" style="1" customWidth="1"/>
    <col min="4" max="4" width="13.00390625" style="1" customWidth="1"/>
    <col min="5" max="5" width="11.875" style="1" customWidth="1"/>
    <col min="6" max="6" width="9.625" style="1" customWidth="1"/>
    <col min="7" max="7" width="12.00390625" style="1" customWidth="1"/>
    <col min="8" max="8" width="13.75390625" style="1" customWidth="1"/>
    <col min="9" max="9" width="13.125" style="1" customWidth="1"/>
    <col min="10" max="10" width="15.00390625" style="1" customWidth="1"/>
    <col min="11" max="11" width="15.25390625" style="1" customWidth="1"/>
    <col min="12" max="12" width="15.125" style="1" customWidth="1"/>
    <col min="13" max="16384" width="9.125" style="1" customWidth="1"/>
  </cols>
  <sheetData>
    <row r="1" spans="7:11" ht="15.75">
      <c r="G1" s="128"/>
      <c r="H1" s="362"/>
      <c r="I1" s="362"/>
      <c r="J1" s="362"/>
      <c r="K1" s="362"/>
    </row>
    <row r="2" spans="5:11" ht="21.75" customHeight="1">
      <c r="E2" s="177"/>
      <c r="F2" s="11"/>
      <c r="G2" s="362"/>
      <c r="H2" s="362"/>
      <c r="I2" s="362"/>
      <c r="J2" s="362"/>
      <c r="K2" s="362"/>
    </row>
    <row r="3" spans="2:10" ht="9" customHeight="1" thickBot="1">
      <c r="B3" s="42"/>
      <c r="C3" s="42"/>
      <c r="D3" s="42"/>
      <c r="E3" s="42"/>
      <c r="F3" s="42"/>
      <c r="G3" s="42"/>
      <c r="H3" s="42"/>
      <c r="I3" s="42"/>
      <c r="J3" s="42"/>
    </row>
    <row r="4" spans="1:11" ht="38.25" customHeight="1" thickBot="1">
      <c r="A4" s="79"/>
      <c r="B4" s="80"/>
      <c r="C4" s="358" t="s">
        <v>106</v>
      </c>
      <c r="D4" s="359"/>
      <c r="E4" s="359"/>
      <c r="F4" s="359"/>
      <c r="G4" s="359"/>
      <c r="H4" s="359"/>
      <c r="I4" s="360"/>
      <c r="J4" s="361"/>
      <c r="K4" s="258"/>
    </row>
    <row r="5" spans="1:11" ht="23.25" customHeight="1" thickBot="1">
      <c r="A5" s="82"/>
      <c r="B5" s="84"/>
      <c r="C5" s="257"/>
      <c r="D5" s="78"/>
      <c r="E5" s="78"/>
      <c r="F5" s="78"/>
      <c r="G5" s="78"/>
      <c r="H5" s="71"/>
      <c r="I5" s="79"/>
      <c r="J5" s="80"/>
      <c r="K5" s="81"/>
    </row>
    <row r="6" spans="1:11" ht="30.75" customHeight="1" thickBot="1">
      <c r="A6" s="78"/>
      <c r="B6" s="78"/>
      <c r="C6" s="237"/>
      <c r="D6" s="29" t="s">
        <v>107</v>
      </c>
      <c r="E6" s="29"/>
      <c r="F6" s="27"/>
      <c r="G6" s="27"/>
      <c r="H6" s="149"/>
      <c r="I6" s="82"/>
      <c r="J6" s="83"/>
      <c r="K6" s="84"/>
    </row>
    <row r="7" spans="1:11" ht="64.5" customHeight="1">
      <c r="A7" s="12" t="s">
        <v>0</v>
      </c>
      <c r="B7" s="238" t="s">
        <v>19</v>
      </c>
      <c r="C7" s="239" t="s">
        <v>10</v>
      </c>
      <c r="D7" s="240" t="s">
        <v>1</v>
      </c>
      <c r="E7" s="240" t="s">
        <v>2</v>
      </c>
      <c r="F7" s="208" t="s">
        <v>43</v>
      </c>
      <c r="G7" s="262" t="s">
        <v>42</v>
      </c>
      <c r="H7" s="263" t="s">
        <v>7</v>
      </c>
      <c r="I7" s="264" t="s">
        <v>9</v>
      </c>
      <c r="J7" s="264" t="s">
        <v>101</v>
      </c>
      <c r="K7" s="264" t="s">
        <v>8</v>
      </c>
    </row>
    <row r="8" spans="1:11" s="10" customFormat="1" ht="26.25" customHeight="1">
      <c r="A8" s="12">
        <v>1</v>
      </c>
      <c r="B8" s="12"/>
      <c r="C8" s="15" t="s">
        <v>13</v>
      </c>
      <c r="D8" s="16">
        <v>3</v>
      </c>
      <c r="E8" s="16">
        <v>4</v>
      </c>
      <c r="F8" s="13">
        <v>5</v>
      </c>
      <c r="G8" s="17" t="s">
        <v>14</v>
      </c>
      <c r="H8" s="18" t="s">
        <v>15</v>
      </c>
      <c r="I8" s="18" t="s">
        <v>16</v>
      </c>
      <c r="J8" s="18" t="s">
        <v>17</v>
      </c>
      <c r="K8" s="18" t="s">
        <v>18</v>
      </c>
    </row>
    <row r="9" spans="1:11" ht="40.5" customHeight="1">
      <c r="A9" s="19">
        <v>1</v>
      </c>
      <c r="B9" s="24" t="s">
        <v>21</v>
      </c>
      <c r="C9" s="20"/>
      <c r="D9" s="191" t="s">
        <v>11</v>
      </c>
      <c r="E9" s="51" t="s">
        <v>39</v>
      </c>
      <c r="F9" s="25">
        <v>4600</v>
      </c>
      <c r="G9" s="26">
        <v>4.87</v>
      </c>
      <c r="H9" s="229">
        <f aca="true" t="shared" si="0" ref="H9:H15">G9*F9</f>
        <v>22402</v>
      </c>
      <c r="I9" s="22"/>
      <c r="J9" s="22"/>
      <c r="K9" s="22"/>
    </row>
    <row r="10" spans="1:11" ht="44.25" customHeight="1">
      <c r="A10" s="19">
        <v>2</v>
      </c>
      <c r="B10" s="24" t="s">
        <v>21</v>
      </c>
      <c r="C10" s="20"/>
      <c r="D10" s="21" t="s">
        <v>11</v>
      </c>
      <c r="E10" s="51" t="s">
        <v>36</v>
      </c>
      <c r="F10" s="25">
        <v>32200</v>
      </c>
      <c r="G10" s="26">
        <v>8.25</v>
      </c>
      <c r="H10" s="230">
        <f t="shared" si="0"/>
        <v>265650</v>
      </c>
      <c r="I10" s="22"/>
      <c r="J10" s="22"/>
      <c r="K10" s="22"/>
    </row>
    <row r="11" spans="1:11" ht="36" customHeight="1">
      <c r="A11" s="19">
        <v>3</v>
      </c>
      <c r="B11" s="24" t="s">
        <v>21</v>
      </c>
      <c r="C11" s="20"/>
      <c r="D11" s="21" t="s">
        <v>11</v>
      </c>
      <c r="E11" s="51" t="s">
        <v>37</v>
      </c>
      <c r="F11" s="25">
        <v>1800</v>
      </c>
      <c r="G11" s="26">
        <v>11.78</v>
      </c>
      <c r="H11" s="230">
        <f t="shared" si="0"/>
        <v>21204</v>
      </c>
      <c r="I11" s="22"/>
      <c r="J11" s="22"/>
      <c r="K11" s="22"/>
    </row>
    <row r="12" spans="1:11" ht="37.5" customHeight="1">
      <c r="A12" s="19">
        <v>4</v>
      </c>
      <c r="B12" s="24" t="s">
        <v>21</v>
      </c>
      <c r="C12" s="20"/>
      <c r="D12" s="21" t="s">
        <v>11</v>
      </c>
      <c r="E12" s="51" t="s">
        <v>38</v>
      </c>
      <c r="F12" s="25">
        <v>10500</v>
      </c>
      <c r="G12" s="26">
        <v>15.66</v>
      </c>
      <c r="H12" s="229">
        <f t="shared" si="0"/>
        <v>164430</v>
      </c>
      <c r="I12" s="22"/>
      <c r="J12" s="22"/>
      <c r="K12" s="22"/>
    </row>
    <row r="13" spans="1:11" ht="32.25" customHeight="1">
      <c r="A13" s="19">
        <v>5</v>
      </c>
      <c r="B13" s="24" t="s">
        <v>21</v>
      </c>
      <c r="C13" s="20"/>
      <c r="D13" s="21" t="s">
        <v>11</v>
      </c>
      <c r="E13" s="52" t="s">
        <v>40</v>
      </c>
      <c r="F13" s="18">
        <v>1600</v>
      </c>
      <c r="G13" s="26">
        <v>22.03</v>
      </c>
      <c r="H13" s="229">
        <f t="shared" si="0"/>
        <v>35248</v>
      </c>
      <c r="I13" s="22"/>
      <c r="J13" s="22"/>
      <c r="K13" s="22"/>
    </row>
    <row r="14" spans="1:11" ht="38.25" customHeight="1">
      <c r="A14" s="19">
        <v>6</v>
      </c>
      <c r="B14" s="12" t="s">
        <v>21</v>
      </c>
      <c r="C14" s="20"/>
      <c r="D14" s="21" t="s">
        <v>11</v>
      </c>
      <c r="E14" s="241" t="s">
        <v>41</v>
      </c>
      <c r="F14" s="18">
        <v>140</v>
      </c>
      <c r="G14" s="26">
        <v>29.09</v>
      </c>
      <c r="H14" s="229">
        <f t="shared" si="0"/>
        <v>4072.6</v>
      </c>
      <c r="I14" s="22"/>
      <c r="J14" s="22"/>
      <c r="K14" s="22"/>
    </row>
    <row r="15" spans="1:11" ht="37.5" customHeight="1" thickBot="1">
      <c r="A15" s="19" t="s">
        <v>99</v>
      </c>
      <c r="B15" s="12" t="s">
        <v>21</v>
      </c>
      <c r="C15" s="242"/>
      <c r="D15" s="39" t="s">
        <v>102</v>
      </c>
      <c r="E15" s="209" t="s">
        <v>103</v>
      </c>
      <c r="F15" s="243">
        <v>70</v>
      </c>
      <c r="G15" s="267">
        <v>65.15</v>
      </c>
      <c r="H15" s="259">
        <f t="shared" si="0"/>
        <v>4560.5</v>
      </c>
      <c r="I15" s="244"/>
      <c r="J15" s="244"/>
      <c r="K15" s="244"/>
    </row>
    <row r="16" spans="8:11" ht="27.75" customHeight="1" thickBot="1">
      <c r="H16" s="190">
        <f>SUM(H9:H15)</f>
        <v>517567.1</v>
      </c>
      <c r="I16" s="5"/>
      <c r="J16" s="5"/>
      <c r="K16" s="5"/>
    </row>
    <row r="17" spans="3:11" ht="15.75">
      <c r="C17" s="4" t="s">
        <v>12</v>
      </c>
      <c r="D17" s="2"/>
      <c r="E17" s="2"/>
      <c r="F17" s="3"/>
      <c r="G17" s="6"/>
      <c r="H17" s="5"/>
      <c r="I17" s="5"/>
      <c r="J17" s="5"/>
      <c r="K17" s="5"/>
    </row>
    <row r="18" spans="9:11" ht="15">
      <c r="I18" s="5"/>
      <c r="J18" s="5"/>
      <c r="K18" s="5"/>
    </row>
    <row r="19" spans="3:11" ht="10.5" customHeight="1">
      <c r="C19" s="5" t="s">
        <v>20</v>
      </c>
      <c r="D19" s="3"/>
      <c r="E19" s="3"/>
      <c r="H19" s="8" t="s">
        <v>4</v>
      </c>
      <c r="I19" s="8"/>
      <c r="J19" s="8"/>
      <c r="K19" s="8" t="s">
        <v>5</v>
      </c>
    </row>
    <row r="20" spans="3:10" ht="15">
      <c r="C20" s="5"/>
      <c r="D20" s="3"/>
      <c r="E20" s="3"/>
      <c r="F20" s="3"/>
      <c r="G20" s="7"/>
      <c r="H20" s="5"/>
      <c r="I20" s="5"/>
      <c r="J20" s="5"/>
    </row>
    <row r="22" spans="6:11" ht="16.5" customHeight="1">
      <c r="F22" s="2"/>
      <c r="G22" s="9"/>
      <c r="J22" s="8"/>
      <c r="K22" s="8"/>
    </row>
    <row r="23" spans="3:11" ht="24" customHeight="1">
      <c r="C23" s="4"/>
      <c r="D23" s="4"/>
      <c r="E23" s="4"/>
      <c r="F23" s="2"/>
      <c r="G23" s="9"/>
      <c r="H23" s="8"/>
      <c r="I23" s="8"/>
      <c r="J23" s="8"/>
      <c r="K23" s="8"/>
    </row>
    <row r="24" spans="1:11" ht="28.5" customHeight="1">
      <c r="A24" s="70" t="s">
        <v>100</v>
      </c>
      <c r="B24" s="73"/>
      <c r="C24" s="91" t="s">
        <v>105</v>
      </c>
      <c r="D24" s="92"/>
      <c r="E24" s="92"/>
      <c r="F24" s="93"/>
      <c r="G24" s="73"/>
      <c r="H24" s="73"/>
      <c r="I24" s="70"/>
      <c r="J24" s="73"/>
      <c r="K24" s="74"/>
    </row>
    <row r="25" spans="1:11" ht="33" customHeight="1">
      <c r="A25" s="71"/>
      <c r="B25" s="75"/>
      <c r="C25" s="71"/>
      <c r="D25" s="76" t="s">
        <v>45</v>
      </c>
      <c r="E25" s="76"/>
      <c r="F25" s="75"/>
      <c r="G25" s="75"/>
      <c r="H25" s="75"/>
      <c r="I25" s="71"/>
      <c r="J25" s="75"/>
      <c r="K25" s="72"/>
    </row>
    <row r="26" spans="1:11" ht="54">
      <c r="A26" s="85" t="s">
        <v>0</v>
      </c>
      <c r="B26" s="86" t="s">
        <v>19</v>
      </c>
      <c r="C26" s="23" t="s">
        <v>10</v>
      </c>
      <c r="D26" s="87" t="s">
        <v>1</v>
      </c>
      <c r="E26" s="87" t="s">
        <v>2</v>
      </c>
      <c r="F26" s="88" t="s">
        <v>44</v>
      </c>
      <c r="G26" s="89" t="s">
        <v>42</v>
      </c>
      <c r="H26" s="90" t="s">
        <v>7</v>
      </c>
      <c r="I26" s="90" t="s">
        <v>9</v>
      </c>
      <c r="J26" s="90" t="s">
        <v>101</v>
      </c>
      <c r="K26" s="90" t="s">
        <v>8</v>
      </c>
    </row>
    <row r="27" spans="1:11" ht="20.25" customHeight="1">
      <c r="A27" s="12">
        <v>1</v>
      </c>
      <c r="B27" s="12"/>
      <c r="C27" s="15" t="s">
        <v>13</v>
      </c>
      <c r="D27" s="16">
        <v>3</v>
      </c>
      <c r="E27" s="16">
        <v>4</v>
      </c>
      <c r="F27" s="13">
        <v>5</v>
      </c>
      <c r="G27" s="17" t="s">
        <v>14</v>
      </c>
      <c r="H27" s="18" t="s">
        <v>15</v>
      </c>
      <c r="I27" s="18" t="s">
        <v>16</v>
      </c>
      <c r="J27" s="18" t="s">
        <v>17</v>
      </c>
      <c r="K27" s="18" t="s">
        <v>18</v>
      </c>
    </row>
    <row r="28" spans="1:11" ht="39" customHeight="1">
      <c r="A28" s="31" t="s">
        <v>22</v>
      </c>
      <c r="B28" s="29" t="s">
        <v>23</v>
      </c>
      <c r="C28" s="27"/>
      <c r="D28" s="28" t="s">
        <v>24</v>
      </c>
      <c r="E28" s="50" t="s">
        <v>31</v>
      </c>
      <c r="F28" s="34">
        <v>1600</v>
      </c>
      <c r="G28" s="35">
        <v>4.91</v>
      </c>
      <c r="H28" s="35">
        <f>G28*F28</f>
        <v>7856</v>
      </c>
      <c r="I28" s="27"/>
      <c r="J28" s="27"/>
      <c r="K28" s="27"/>
    </row>
    <row r="29" spans="1:11" ht="38.25" customHeight="1">
      <c r="A29" s="31" t="s">
        <v>25</v>
      </c>
      <c r="B29" s="29" t="s">
        <v>23</v>
      </c>
      <c r="C29" s="27"/>
      <c r="D29" s="28" t="s">
        <v>24</v>
      </c>
      <c r="E29" s="50" t="s">
        <v>32</v>
      </c>
      <c r="F29" s="34">
        <v>6100</v>
      </c>
      <c r="G29" s="27">
        <v>6.62</v>
      </c>
      <c r="H29" s="35">
        <f>G29*F29</f>
        <v>40382</v>
      </c>
      <c r="I29" s="27"/>
      <c r="J29" s="27"/>
      <c r="K29" s="27"/>
    </row>
    <row r="30" spans="1:11" ht="37.5" customHeight="1">
      <c r="A30" s="31" t="s">
        <v>26</v>
      </c>
      <c r="B30" s="29" t="s">
        <v>23</v>
      </c>
      <c r="C30" s="27"/>
      <c r="D30" s="28" t="s">
        <v>24</v>
      </c>
      <c r="E30" s="50" t="s">
        <v>33</v>
      </c>
      <c r="F30" s="34">
        <v>6500</v>
      </c>
      <c r="G30" s="35">
        <v>10.65</v>
      </c>
      <c r="H30" s="35">
        <f>G30*F30</f>
        <v>69225</v>
      </c>
      <c r="I30" s="27"/>
      <c r="J30" s="27"/>
      <c r="K30" s="27"/>
    </row>
    <row r="31" spans="1:11" ht="41.25" customHeight="1">
      <c r="A31" s="31" t="s">
        <v>27</v>
      </c>
      <c r="B31" s="29" t="s">
        <v>23</v>
      </c>
      <c r="C31" s="27"/>
      <c r="D31" s="28" t="s">
        <v>24</v>
      </c>
      <c r="E31" s="50" t="s">
        <v>34</v>
      </c>
      <c r="F31" s="34">
        <v>2200</v>
      </c>
      <c r="G31" s="27">
        <v>13.21</v>
      </c>
      <c r="H31" s="35">
        <f>G31*F31</f>
        <v>29062.000000000004</v>
      </c>
      <c r="I31" s="27"/>
      <c r="J31" s="27"/>
      <c r="K31" s="27"/>
    </row>
    <row r="32" spans="1:11" ht="37.5" customHeight="1" thickBot="1">
      <c r="A32" s="103" t="s">
        <v>28</v>
      </c>
      <c r="B32" s="102" t="s">
        <v>23</v>
      </c>
      <c r="C32" s="32"/>
      <c r="D32" s="33" t="s">
        <v>24</v>
      </c>
      <c r="E32" s="104" t="s">
        <v>35</v>
      </c>
      <c r="F32" s="27">
        <v>460</v>
      </c>
      <c r="G32" s="35">
        <v>16.54</v>
      </c>
      <c r="H32" s="35">
        <f>G32*F32</f>
        <v>7608.4</v>
      </c>
      <c r="I32" s="27"/>
      <c r="J32" s="27"/>
      <c r="K32" s="27"/>
    </row>
    <row r="33" spans="1:11" ht="36" customHeight="1" thickBot="1">
      <c r="A33" s="42"/>
      <c r="B33" s="42"/>
      <c r="C33" s="42"/>
      <c r="D33" s="42"/>
      <c r="E33" s="49"/>
      <c r="F33" s="42"/>
      <c r="G33" s="42"/>
      <c r="H33" s="231">
        <f>SUM(H28:H32)</f>
        <v>154133.4</v>
      </c>
      <c r="I33" s="42"/>
      <c r="J33" s="42"/>
      <c r="K33" s="42"/>
    </row>
    <row r="34" ht="21" customHeight="1"/>
    <row r="35" ht="16.5" customHeight="1"/>
    <row r="36" ht="18" customHeight="1" thickBot="1"/>
    <row r="37" spans="1:12" ht="24.75" customHeight="1">
      <c r="A37" s="79"/>
      <c r="B37" s="119" t="s">
        <v>54</v>
      </c>
      <c r="C37" s="79"/>
      <c r="D37" s="114" t="s">
        <v>104</v>
      </c>
      <c r="E37" s="80"/>
      <c r="F37" s="80"/>
      <c r="G37" s="80"/>
      <c r="H37" s="80"/>
      <c r="I37" s="80"/>
      <c r="J37" s="79"/>
      <c r="K37" s="80"/>
      <c r="L37" s="116"/>
    </row>
    <row r="38" spans="1:12" ht="24.75" customHeight="1">
      <c r="A38" s="106"/>
      <c r="B38" s="120" t="s">
        <v>47</v>
      </c>
      <c r="C38" s="115" t="s">
        <v>56</v>
      </c>
      <c r="D38" s="48"/>
      <c r="E38" s="48"/>
      <c r="F38" s="42"/>
      <c r="G38" s="42"/>
      <c r="H38" s="42"/>
      <c r="I38" s="42"/>
      <c r="J38" s="106"/>
      <c r="K38" s="42"/>
      <c r="L38" s="117"/>
    </row>
    <row r="39" spans="1:12" ht="15.75" thickBot="1">
      <c r="A39" s="82"/>
      <c r="B39" s="84"/>
      <c r="C39" s="82"/>
      <c r="D39" s="83"/>
      <c r="E39" s="83"/>
      <c r="F39" s="83"/>
      <c r="G39" s="83"/>
      <c r="H39" s="83"/>
      <c r="I39" s="83"/>
      <c r="J39" s="82"/>
      <c r="K39" s="83"/>
      <c r="L39" s="118"/>
    </row>
    <row r="40" spans="1:12" ht="53.25" customHeight="1">
      <c r="A40" s="85" t="s">
        <v>0</v>
      </c>
      <c r="B40" s="105" t="s">
        <v>19</v>
      </c>
      <c r="C40" s="107" t="s">
        <v>10</v>
      </c>
      <c r="D40" s="108" t="s">
        <v>1</v>
      </c>
      <c r="E40" s="109" t="s">
        <v>2</v>
      </c>
      <c r="F40" s="110" t="s">
        <v>3</v>
      </c>
      <c r="G40" s="111" t="s">
        <v>30</v>
      </c>
      <c r="H40" s="112" t="s">
        <v>6</v>
      </c>
      <c r="I40" s="113" t="s">
        <v>7</v>
      </c>
      <c r="J40" s="90" t="s">
        <v>9</v>
      </c>
      <c r="K40" s="260" t="s">
        <v>101</v>
      </c>
      <c r="L40" s="260" t="s">
        <v>8</v>
      </c>
    </row>
    <row r="41" spans="1:12" ht="28.5" customHeight="1">
      <c r="A41" s="12">
        <v>1</v>
      </c>
      <c r="B41" s="12"/>
      <c r="C41" s="15" t="s">
        <v>13</v>
      </c>
      <c r="D41" s="16">
        <v>3</v>
      </c>
      <c r="E41" s="16">
        <v>4</v>
      </c>
      <c r="F41" s="13">
        <v>5</v>
      </c>
      <c r="G41" s="261" t="s">
        <v>14</v>
      </c>
      <c r="H41" s="18" t="s">
        <v>15</v>
      </c>
      <c r="I41" s="18" t="s">
        <v>16</v>
      </c>
      <c r="J41" s="18" t="s">
        <v>17</v>
      </c>
      <c r="K41" s="18" t="s">
        <v>18</v>
      </c>
      <c r="L41" s="38" t="s">
        <v>29</v>
      </c>
    </row>
    <row r="42" spans="1:12" ht="54" customHeight="1">
      <c r="A42" s="30" t="s">
        <v>22</v>
      </c>
      <c r="B42" s="29" t="s">
        <v>57</v>
      </c>
      <c r="C42" s="27"/>
      <c r="D42" s="28" t="s">
        <v>58</v>
      </c>
      <c r="E42" s="169" t="s">
        <v>59</v>
      </c>
      <c r="F42" s="167">
        <v>500</v>
      </c>
      <c r="G42" s="27">
        <v>4.35</v>
      </c>
      <c r="H42" s="41">
        <f>G42*F42</f>
        <v>2175</v>
      </c>
      <c r="I42" s="40"/>
      <c r="J42" s="27"/>
      <c r="K42" s="27"/>
      <c r="L42" s="37"/>
    </row>
    <row r="43" spans="1:12" ht="41.25" customHeight="1">
      <c r="A43" s="30" t="s">
        <v>25</v>
      </c>
      <c r="B43" s="29" t="s">
        <v>57</v>
      </c>
      <c r="C43" s="27"/>
      <c r="D43" s="28" t="s">
        <v>58</v>
      </c>
      <c r="E43" s="169" t="s">
        <v>60</v>
      </c>
      <c r="F43" s="167">
        <v>10000</v>
      </c>
      <c r="G43" s="166">
        <v>6.55</v>
      </c>
      <c r="H43" s="41">
        <f>G43*F43</f>
        <v>65500</v>
      </c>
      <c r="I43" s="41"/>
      <c r="J43" s="27"/>
      <c r="K43" s="27"/>
      <c r="L43" s="37"/>
    </row>
    <row r="44" spans="1:12" ht="46.5" customHeight="1">
      <c r="A44" s="30" t="s">
        <v>26</v>
      </c>
      <c r="B44" s="29" t="s">
        <v>57</v>
      </c>
      <c r="C44" s="27"/>
      <c r="D44" s="28" t="s">
        <v>58</v>
      </c>
      <c r="E44" s="169" t="s">
        <v>61</v>
      </c>
      <c r="F44" s="167">
        <v>7000</v>
      </c>
      <c r="G44" s="165">
        <v>10.65</v>
      </c>
      <c r="H44" s="41">
        <f>G44*F44</f>
        <v>74550</v>
      </c>
      <c r="I44" s="41"/>
      <c r="J44" s="27"/>
      <c r="K44" s="27"/>
      <c r="L44" s="37"/>
    </row>
    <row r="45" spans="1:12" ht="45.75" customHeight="1" thickBot="1">
      <c r="A45" s="185" t="s">
        <v>27</v>
      </c>
      <c r="B45" s="102" t="s">
        <v>57</v>
      </c>
      <c r="C45" s="32"/>
      <c r="D45" s="33" t="s">
        <v>58</v>
      </c>
      <c r="E45" s="186" t="s">
        <v>62</v>
      </c>
      <c r="F45" s="187">
        <v>120</v>
      </c>
      <c r="G45" s="32">
        <v>13.49</v>
      </c>
      <c r="H45" s="41">
        <f>G45*F45</f>
        <v>1618.8</v>
      </c>
      <c r="I45" s="188"/>
      <c r="J45" s="32"/>
      <c r="K45" s="32"/>
      <c r="L45" s="189"/>
    </row>
    <row r="46" spans="1:12" ht="32.25" customHeight="1" thickBot="1">
      <c r="A46" s="153"/>
      <c r="B46" s="178"/>
      <c r="C46" s="42"/>
      <c r="D46" s="42"/>
      <c r="E46" s="179"/>
      <c r="F46" s="180"/>
      <c r="G46" s="42"/>
      <c r="H46" s="190">
        <f>SUM(H42:H45)</f>
        <v>143843.8</v>
      </c>
      <c r="I46" s="181"/>
      <c r="J46" s="42"/>
      <c r="K46" s="42"/>
      <c r="L46" s="53"/>
    </row>
    <row r="47" ht="15" customHeight="1"/>
    <row r="48" ht="15" customHeight="1"/>
    <row r="49" ht="15" customHeight="1"/>
    <row r="50" spans="5:12" ht="18">
      <c r="E50" s="177"/>
      <c r="L50"/>
    </row>
    <row r="51" ht="15">
      <c r="L51"/>
    </row>
    <row r="52" ht="24" customHeight="1"/>
    <row r="53" ht="31.5" customHeight="1"/>
    <row r="54" ht="21" customHeight="1"/>
    <row r="55" ht="51" customHeight="1"/>
    <row r="57" ht="41.25" customHeight="1"/>
    <row r="58" ht="37.5" customHeight="1"/>
    <row r="59" ht="42" customHeight="1"/>
    <row r="60" ht="47.25" customHeight="1"/>
    <row r="61" ht="42" customHeight="1"/>
    <row r="62" spans="1:12" ht="35.25" customHeight="1">
      <c r="A62" s="47"/>
      <c r="B62" s="48"/>
      <c r="C62" s="42"/>
      <c r="D62" s="49"/>
      <c r="E62" s="182"/>
      <c r="F62" s="183"/>
      <c r="G62" s="42"/>
      <c r="H62" s="62"/>
      <c r="I62" s="42"/>
      <c r="J62" s="42"/>
      <c r="K62" s="42"/>
      <c r="L62" s="42"/>
    </row>
    <row r="63" spans="1:12" ht="18.75" customHeight="1">
      <c r="A63" s="42"/>
      <c r="B63" s="42"/>
      <c r="C63" s="42"/>
      <c r="D63" s="42"/>
      <c r="E63" s="42"/>
      <c r="F63" s="42"/>
      <c r="G63" s="42"/>
      <c r="H63" s="184"/>
      <c r="I63" s="42"/>
      <c r="J63" s="42"/>
      <c r="K63" s="42"/>
      <c r="L63" s="42"/>
    </row>
    <row r="64" spans="1:12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8" ht="19.5" customHeight="1"/>
    <row r="70" ht="27" customHeight="1"/>
    <row r="71" ht="22.5" customHeight="1"/>
    <row r="73" ht="15.75" customHeight="1"/>
    <row r="74" ht="26.25" customHeight="1"/>
    <row r="75" ht="28.5" customHeight="1"/>
    <row r="76" ht="15" customHeight="1" hidden="1"/>
    <row r="77" ht="21.75" customHeight="1" hidden="1"/>
    <row r="78" ht="20.25" customHeight="1" hidden="1"/>
    <row r="79" ht="24" customHeight="1" hidden="1"/>
    <row r="80" ht="27.75" customHeight="1"/>
    <row r="81" spans="4:6" ht="24" customHeight="1">
      <c r="D81" s="232"/>
      <c r="E81" s="232"/>
      <c r="F81" s="232"/>
    </row>
    <row r="82" ht="21" customHeight="1"/>
    <row r="83" ht="20.25" customHeight="1"/>
    <row r="84" ht="15.75" customHeight="1"/>
    <row r="85" ht="26.25" customHeight="1"/>
    <row r="86" ht="21.75" customHeight="1"/>
    <row r="87" ht="16.5" customHeight="1"/>
    <row r="88" ht="17.25" customHeight="1"/>
    <row r="89" ht="2.25" customHeight="1" hidden="1"/>
    <row r="90" ht="21" customHeight="1"/>
    <row r="93" ht="15.75" customHeight="1"/>
    <row r="94" ht="17.25" customHeight="1"/>
    <row r="95" ht="15.75" customHeight="1">
      <c r="M95" s="42"/>
    </row>
    <row r="96" ht="15">
      <c r="M96" s="42"/>
    </row>
    <row r="97" ht="22.5" customHeight="1">
      <c r="M97" s="42"/>
    </row>
    <row r="98" ht="12.75" customHeight="1"/>
    <row r="99" ht="12" customHeight="1"/>
    <row r="100" ht="27" customHeight="1">
      <c r="N100" s="121"/>
    </row>
    <row r="101" ht="16.5" customHeight="1"/>
    <row r="102" ht="28.5" customHeight="1"/>
    <row r="103" ht="29.25" customHeight="1"/>
    <row r="104" ht="24.75" customHeight="1"/>
    <row r="105" ht="27" customHeight="1"/>
    <row r="106" ht="34.5" customHeight="1"/>
    <row r="107" ht="24.75" customHeight="1"/>
    <row r="108" ht="25.5" customHeight="1"/>
    <row r="109" ht="27.75" customHeight="1"/>
    <row r="110" ht="21" customHeight="1"/>
    <row r="111" ht="16.5" customHeight="1"/>
    <row r="112" ht="20.25" customHeight="1"/>
    <row r="113" ht="26.25" customHeight="1"/>
    <row r="114" ht="23.25" customHeight="1"/>
    <row r="115" ht="21" customHeight="1"/>
    <row r="116" ht="24.75" customHeight="1"/>
    <row r="117" ht="21" customHeight="1"/>
    <row r="118" ht="21" customHeight="1"/>
    <row r="119" ht="26.25" customHeight="1"/>
    <row r="120" ht="25.5" customHeight="1"/>
    <row r="121" ht="25.5" customHeight="1"/>
    <row r="122" ht="28.5" customHeight="1"/>
    <row r="123" ht="21.75" customHeight="1"/>
    <row r="124" ht="33" customHeight="1"/>
    <row r="125" ht="33.75" customHeight="1"/>
    <row r="126" ht="26.25" customHeight="1"/>
    <row r="127" ht="24.75" customHeight="1"/>
    <row r="128" ht="21.75" customHeight="1"/>
    <row r="129" ht="25.5" customHeight="1"/>
    <row r="130" ht="25.5" customHeight="1"/>
    <row r="131" ht="20.25" customHeight="1"/>
    <row r="149" ht="28.5" customHeight="1"/>
    <row r="150" ht="27.75" customHeight="1"/>
    <row r="151" ht="21" customHeight="1"/>
    <row r="152" ht="27" customHeight="1"/>
    <row r="153" ht="26.25" customHeight="1"/>
    <row r="155" ht="23.25" customHeight="1"/>
    <row r="157" ht="18" customHeight="1"/>
    <row r="161" ht="22.5" customHeight="1"/>
    <row r="163" spans="1:11" ht="20.25" customHeight="1">
      <c r="A163" s="126"/>
      <c r="B163" s="42"/>
      <c r="C163" s="53"/>
      <c r="D163" s="154"/>
      <c r="E163" s="153"/>
      <c r="F163" s="156"/>
      <c r="G163" s="53"/>
      <c r="H163" s="157"/>
      <c r="I163" s="53"/>
      <c r="J163" s="53"/>
      <c r="K163" s="53"/>
    </row>
    <row r="164" spans="1:11" ht="21.75" customHeight="1">
      <c r="A164" s="126"/>
      <c r="B164" s="42"/>
      <c r="C164" s="53"/>
      <c r="D164" s="154"/>
      <c r="E164" s="153"/>
      <c r="F164" s="156"/>
      <c r="G164" s="53"/>
      <c r="H164" s="157"/>
      <c r="I164" s="53"/>
      <c r="J164" s="53"/>
      <c r="K164" s="53"/>
    </row>
    <row r="165" spans="1:11" ht="19.5" customHeight="1">
      <c r="A165" s="126"/>
      <c r="B165" s="42"/>
      <c r="C165" s="53"/>
      <c r="D165" s="154"/>
      <c r="E165" s="155"/>
      <c r="F165" s="156"/>
      <c r="G165" s="53"/>
      <c r="H165" s="157"/>
      <c r="I165" s="53"/>
      <c r="J165" s="53"/>
      <c r="K165" s="53"/>
    </row>
    <row r="166" spans="1:11" ht="19.5" customHeight="1">
      <c r="A166" s="126"/>
      <c r="B166" s="42"/>
      <c r="C166" s="42"/>
      <c r="D166" s="42"/>
      <c r="E166" s="42"/>
      <c r="F166" s="42"/>
      <c r="G166" s="42"/>
      <c r="H166" s="127"/>
      <c r="I166" s="53"/>
      <c r="J166" s="53"/>
      <c r="K166" s="53"/>
    </row>
    <row r="167" spans="1:11" ht="18" customHeight="1">
      <c r="A167" s="53"/>
      <c r="B167" s="42"/>
      <c r="C167" s="42"/>
      <c r="D167" s="42"/>
      <c r="E167" s="42"/>
      <c r="F167" s="42"/>
      <c r="G167" s="53"/>
      <c r="H167" s="53"/>
      <c r="I167" s="53"/>
      <c r="J167" s="53"/>
      <c r="K167" s="53"/>
    </row>
    <row r="168" spans="1:11" ht="21.75" customHeight="1">
      <c r="A168" s="42"/>
      <c r="B168" s="140"/>
      <c r="C168" s="140"/>
      <c r="D168" s="140"/>
      <c r="E168" s="140"/>
      <c r="F168" s="140"/>
      <c r="G168" s="140"/>
      <c r="H168" s="140"/>
      <c r="I168" s="61"/>
      <c r="J168" s="61"/>
      <c r="K168" s="42"/>
    </row>
    <row r="169" spans="1:11" ht="23.2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ht="23.25" customHeight="1"/>
    <row r="171" spans="1:12" ht="21.75" customHeight="1">
      <c r="A171" s="53"/>
      <c r="B171" s="140"/>
      <c r="C171" s="53"/>
      <c r="D171" s="53"/>
      <c r="E171" s="53"/>
      <c r="F171" s="53"/>
      <c r="G171" s="53"/>
      <c r="H171" s="53"/>
      <c r="I171" s="140"/>
      <c r="J171" s="42"/>
      <c r="K171" s="42"/>
      <c r="L171" s="42"/>
    </row>
    <row r="172" spans="1:12" ht="20.25" customHeight="1">
      <c r="A172" s="53"/>
      <c r="B172" s="95"/>
      <c r="C172" s="53"/>
      <c r="D172" s="124"/>
      <c r="E172" s="124"/>
      <c r="F172" s="53"/>
      <c r="G172" s="53"/>
      <c r="H172" s="53"/>
      <c r="I172" s="42"/>
      <c r="J172" s="140"/>
      <c r="K172" s="140"/>
      <c r="L172" s="42"/>
    </row>
    <row r="173" spans="1:12" ht="25.5" customHeight="1">
      <c r="A173" s="53"/>
      <c r="B173" s="95"/>
      <c r="C173" s="140"/>
      <c r="D173" s="48"/>
      <c r="E173" s="48"/>
      <c r="F173" s="140"/>
      <c r="G173" s="140"/>
      <c r="H173" s="53"/>
      <c r="I173" s="42"/>
      <c r="J173" s="140"/>
      <c r="K173" s="140"/>
      <c r="L173" s="140"/>
    </row>
    <row r="174" spans="1:12" ht="23.25" customHeight="1">
      <c r="A174" s="126"/>
      <c r="B174" s="95"/>
      <c r="C174" s="141"/>
      <c r="D174" s="95"/>
      <c r="E174" s="141"/>
      <c r="F174" s="141"/>
      <c r="G174" s="141"/>
      <c r="H174" s="182"/>
      <c r="I174" s="141"/>
      <c r="J174" s="141"/>
      <c r="K174" s="141"/>
      <c r="L174" s="141"/>
    </row>
    <row r="175" spans="1:12" ht="23.25" customHeight="1">
      <c r="A175" s="226"/>
      <c r="B175" s="235"/>
      <c r="C175" s="140"/>
      <c r="D175" s="95"/>
      <c r="E175" s="129"/>
      <c r="F175" s="140"/>
      <c r="G175" s="236"/>
      <c r="H175" s="218"/>
      <c r="I175" s="140"/>
      <c r="J175" s="140"/>
      <c r="K175" s="130"/>
      <c r="L175" s="213"/>
    </row>
    <row r="176" spans="1:12" ht="19.5" customHeight="1">
      <c r="A176" s="126"/>
      <c r="B176" s="95"/>
      <c r="C176" s="141"/>
      <c r="D176" s="95"/>
      <c r="E176" s="141"/>
      <c r="F176" s="141"/>
      <c r="G176" s="141"/>
      <c r="H176" s="141"/>
      <c r="I176" s="141"/>
      <c r="J176" s="142"/>
      <c r="K176" s="142"/>
      <c r="L176" s="213"/>
    </row>
    <row r="177" spans="1:12" ht="18">
      <c r="A177" s="126"/>
      <c r="B177" s="160"/>
      <c r="C177" s="53"/>
      <c r="D177" s="129"/>
      <c r="E177" s="123"/>
      <c r="F177" s="173"/>
      <c r="G177" s="174"/>
      <c r="H177" s="130"/>
      <c r="I177" s="53"/>
      <c r="J177" s="53"/>
      <c r="K177" s="53"/>
      <c r="L177" s="42"/>
    </row>
    <row r="178" spans="1:12" ht="15.75">
      <c r="A178" s="42"/>
      <c r="B178" s="42"/>
      <c r="C178" s="42"/>
      <c r="D178" s="42"/>
      <c r="E178" s="42"/>
      <c r="F178" s="42"/>
      <c r="G178" s="42"/>
      <c r="H178" s="175"/>
      <c r="I178" s="42"/>
      <c r="J178" s="42"/>
      <c r="K178" s="42"/>
      <c r="L178" s="42"/>
    </row>
    <row r="179" spans="1:11" ht="15.75" customHeight="1">
      <c r="A179" s="42"/>
      <c r="B179" s="42"/>
      <c r="C179" s="42"/>
      <c r="D179" s="124"/>
      <c r="E179" s="124"/>
      <c r="F179" s="124"/>
      <c r="G179" s="42"/>
      <c r="H179" s="42"/>
      <c r="I179" s="42"/>
      <c r="J179" s="42"/>
      <c r="K179" s="42"/>
    </row>
    <row r="180" spans="1:11" ht="15.75">
      <c r="A180" s="53"/>
      <c r="B180" s="140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ht="15.75">
      <c r="A181" s="53"/>
      <c r="B181" s="95"/>
      <c r="C181" s="53"/>
      <c r="D181" s="124"/>
      <c r="E181" s="124"/>
      <c r="F181" s="53"/>
      <c r="G181" s="53"/>
      <c r="H181" s="53"/>
      <c r="I181" s="53"/>
      <c r="J181" s="53"/>
      <c r="K181" s="53"/>
    </row>
    <row r="182" spans="1:25" ht="15.75" customHeight="1">
      <c r="A182" s="53"/>
      <c r="B182" s="95"/>
      <c r="C182" s="140"/>
      <c r="D182" s="140"/>
      <c r="E182" s="140"/>
      <c r="F182" s="140"/>
      <c r="G182" s="140"/>
      <c r="H182" s="53"/>
      <c r="I182" s="53"/>
      <c r="J182" s="53"/>
      <c r="K182" s="53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5.75">
      <c r="A183" s="126"/>
      <c r="B183" s="95"/>
      <c r="C183" s="141"/>
      <c r="D183" s="95"/>
      <c r="E183" s="141"/>
      <c r="F183" s="141"/>
      <c r="G183" s="141"/>
      <c r="H183" s="141"/>
      <c r="I183" s="141"/>
      <c r="J183" s="142"/>
      <c r="K183" s="1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11" ht="21.75" customHeight="1">
      <c r="A184" s="126"/>
      <c r="B184" s="54"/>
      <c r="C184" s="53"/>
      <c r="D184" s="154"/>
      <c r="E184" s="153"/>
      <c r="F184" s="158"/>
      <c r="G184" s="53"/>
      <c r="H184" s="130"/>
      <c r="I184" s="53"/>
      <c r="J184" s="53"/>
      <c r="K184" s="53"/>
    </row>
    <row r="185" spans="1:11" ht="21.75" customHeight="1">
      <c r="A185" s="126"/>
      <c r="B185" s="54"/>
      <c r="C185" s="42"/>
      <c r="D185" s="49"/>
      <c r="E185" s="153"/>
      <c r="F185" s="126"/>
      <c r="G185" s="42"/>
      <c r="H185" s="130"/>
      <c r="I185" s="42"/>
      <c r="J185" s="42"/>
      <c r="K185" s="42"/>
    </row>
    <row r="186" spans="1:11" ht="17.25" customHeight="1">
      <c r="A186" s="42"/>
      <c r="B186" s="42"/>
      <c r="C186" s="42"/>
      <c r="D186" s="42"/>
      <c r="E186" s="42"/>
      <c r="F186" s="42"/>
      <c r="G186" s="42"/>
      <c r="H186" s="127"/>
      <c r="I186" s="42"/>
      <c r="J186" s="42"/>
      <c r="K186" s="42"/>
    </row>
    <row r="187" spans="1:11" ht="19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9" ht="17.25" customHeight="1"/>
    <row r="190" ht="16.5" customHeight="1"/>
    <row r="191" ht="18" customHeight="1"/>
    <row r="211" ht="23.25" customHeight="1"/>
    <row r="212" ht="20.25" customHeight="1"/>
    <row r="213" ht="21" customHeight="1"/>
    <row r="214" ht="23.25" customHeight="1"/>
    <row r="215" ht="15" customHeight="1"/>
    <row r="217" ht="22.5" customHeight="1"/>
    <row r="218" ht="19.5" customHeight="1"/>
    <row r="246" ht="26.25" customHeight="1"/>
    <row r="247" ht="21.75" customHeight="1"/>
    <row r="248" ht="23.25" customHeight="1"/>
    <row r="249" ht="21" customHeight="1"/>
    <row r="254" ht="18.75" customHeight="1"/>
    <row r="255" ht="22.5" customHeight="1"/>
    <row r="256" ht="20.25" customHeight="1"/>
    <row r="257" ht="20.25" customHeight="1"/>
    <row r="258" ht="20.25" customHeight="1"/>
    <row r="273" spans="1:12" ht="25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5.75">
      <c r="A274" s="53"/>
      <c r="B274" s="140"/>
      <c r="C274" s="53"/>
      <c r="D274" s="53"/>
      <c r="E274" s="53"/>
      <c r="F274" s="53"/>
      <c r="G274" s="53"/>
      <c r="H274" s="53"/>
      <c r="I274" s="140"/>
      <c r="J274" s="140"/>
      <c r="K274" s="140"/>
      <c r="L274" s="42"/>
    </row>
    <row r="275" spans="1:12" ht="15.75">
      <c r="A275" s="53"/>
      <c r="B275" s="95"/>
      <c r="C275" s="53"/>
      <c r="D275" s="124"/>
      <c r="E275" s="124"/>
      <c r="F275" s="53"/>
      <c r="G275" s="53"/>
      <c r="H275" s="53"/>
      <c r="I275" s="42"/>
      <c r="J275" s="42"/>
      <c r="K275" s="140"/>
      <c r="L275" s="140"/>
    </row>
    <row r="276" spans="1:12" ht="27.75" customHeight="1">
      <c r="A276" s="53"/>
      <c r="B276" s="95"/>
      <c r="C276" s="140"/>
      <c r="D276" s="48"/>
      <c r="E276" s="48"/>
      <c r="F276" s="140"/>
      <c r="G276" s="140"/>
      <c r="H276" s="53"/>
      <c r="I276" s="42"/>
      <c r="J276" s="140"/>
      <c r="K276" s="140"/>
      <c r="L276" s="140"/>
    </row>
    <row r="277" spans="1:12" ht="15.75">
      <c r="A277" s="126"/>
      <c r="B277" s="95"/>
      <c r="C277" s="141"/>
      <c r="D277" s="95"/>
      <c r="E277" s="141"/>
      <c r="F277" s="141"/>
      <c r="G277" s="141"/>
      <c r="H277" s="141"/>
      <c r="I277" s="141"/>
      <c r="J277" s="141"/>
      <c r="K277" s="141"/>
      <c r="L277" s="141"/>
    </row>
    <row r="278" spans="1:12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9.5" customHeight="1">
      <c r="A279" s="159"/>
      <c r="B279" s="160"/>
      <c r="C279" s="42"/>
      <c r="D279" s="131"/>
      <c r="E279" s="161"/>
      <c r="F279" s="129"/>
      <c r="G279" s="162"/>
      <c r="H279" s="163"/>
      <c r="I279" s="164"/>
      <c r="J279" s="42"/>
      <c r="K279" s="42"/>
      <c r="L279" s="42"/>
    </row>
    <row r="280" spans="1:12" ht="17.25" customHeight="1">
      <c r="A280" s="42"/>
      <c r="B280" s="42"/>
      <c r="C280" s="42"/>
      <c r="D280" s="42"/>
      <c r="E280" s="42"/>
      <c r="F280" s="42"/>
      <c r="G280" s="42"/>
      <c r="H280" s="42"/>
      <c r="I280" s="164"/>
      <c r="J280" s="42"/>
      <c r="K280" s="42"/>
      <c r="L280" s="42"/>
    </row>
    <row r="281" ht="14.25" customHeight="1"/>
    <row r="284" ht="20.25" customHeight="1"/>
    <row r="285" ht="15.75" customHeight="1"/>
  </sheetData>
  <sheetProtection/>
  <mergeCells count="3">
    <mergeCell ref="C4:J4"/>
    <mergeCell ref="H1:K1"/>
    <mergeCell ref="G2:K2"/>
  </mergeCells>
  <printOptions/>
  <pageMargins left="0.4724409448818898" right="0.4724409448818898" top="0.7480314960629921" bottom="0.9055118110236221" header="0.5118110236220472" footer="0.5118110236220472"/>
  <pageSetup fitToHeight="2" fitToWidth="2" horizontalDpi="1200" verticalDpi="1200" orientation="landscape" paperSize="9" scale="75" r:id="rId1"/>
  <rowBreaks count="4" manualBreakCount="4">
    <brk id="21" max="24" man="1"/>
    <brk id="33" max="24" man="1"/>
    <brk id="49" max="24" man="1"/>
    <brk id="66" max="24" man="1"/>
  </rowBreaks>
  <colBreaks count="1" manualBreakCount="1">
    <brk id="14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9">
      <selection activeCell="F31" sqref="F31"/>
    </sheetView>
  </sheetViews>
  <sheetFormatPr defaultColWidth="9.00390625" defaultRowHeight="12.75"/>
  <cols>
    <col min="1" max="1" width="4.625" style="0" customWidth="1"/>
    <col min="2" max="2" width="40.375" style="0" customWidth="1"/>
    <col min="3" max="3" width="11.00390625" style="0" customWidth="1"/>
    <col min="7" max="7" width="9.75390625" style="0" customWidth="1"/>
    <col min="8" max="8" width="10.75390625" style="0" customWidth="1"/>
    <col min="9" max="9" width="6.125" style="0" customWidth="1"/>
    <col min="11" max="11" width="11.875" style="0" customWidth="1"/>
  </cols>
  <sheetData>
    <row r="1" spans="1:11" ht="15.75">
      <c r="A1" s="301"/>
      <c r="B1" s="302" t="s">
        <v>133</v>
      </c>
      <c r="C1" s="302"/>
      <c r="D1" s="303"/>
      <c r="E1" s="303"/>
      <c r="F1" s="303"/>
      <c r="G1" s="302"/>
      <c r="H1" s="302"/>
      <c r="I1" s="304"/>
      <c r="J1" s="304"/>
      <c r="K1" s="305" t="s">
        <v>137</v>
      </c>
    </row>
    <row r="2" spans="1:11" ht="12.75">
      <c r="A2" s="301"/>
      <c r="B2" s="306" t="s">
        <v>134</v>
      </c>
      <c r="C2" s="306"/>
      <c r="D2" s="307"/>
      <c r="E2" s="307"/>
      <c r="F2" s="307"/>
      <c r="G2" s="306"/>
      <c r="H2" s="306"/>
      <c r="I2" s="303"/>
      <c r="J2" s="303"/>
      <c r="K2" s="308" t="s">
        <v>138</v>
      </c>
    </row>
    <row r="3" spans="1:11" ht="12.75">
      <c r="A3" s="301"/>
      <c r="B3" s="302"/>
      <c r="C3" s="302"/>
      <c r="D3" s="303"/>
      <c r="E3" s="303"/>
      <c r="F3" s="303"/>
      <c r="G3" s="302"/>
      <c r="H3" s="303"/>
      <c r="I3" s="303"/>
      <c r="J3" s="303"/>
      <c r="K3" s="309" t="s">
        <v>135</v>
      </c>
    </row>
    <row r="4" spans="1:11" ht="12.75">
      <c r="A4" s="301"/>
      <c r="B4" s="302"/>
      <c r="C4" s="302"/>
      <c r="D4" s="303"/>
      <c r="E4" s="303"/>
      <c r="F4" s="303"/>
      <c r="G4" s="302"/>
      <c r="H4" s="303"/>
      <c r="I4" s="303"/>
      <c r="J4" s="303"/>
      <c r="K4" s="309" t="s">
        <v>140</v>
      </c>
    </row>
    <row r="5" spans="1:11" ht="12.75">
      <c r="A5" s="301"/>
      <c r="B5" s="302"/>
      <c r="C5" s="302"/>
      <c r="D5" s="303"/>
      <c r="E5" s="303"/>
      <c r="F5" s="303"/>
      <c r="G5" s="302"/>
      <c r="H5" s="303"/>
      <c r="I5" s="303"/>
      <c r="J5" s="303"/>
      <c r="K5" s="309"/>
    </row>
    <row r="6" spans="1:11" ht="18.75">
      <c r="A6" s="363" t="s">
        <v>136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</row>
    <row r="7" spans="1:11" ht="18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1" ht="15">
      <c r="A8" s="364" t="s">
        <v>139</v>
      </c>
      <c r="B8" s="364"/>
      <c r="C8" s="364"/>
      <c r="D8" s="364"/>
      <c r="E8" s="364"/>
      <c r="F8" s="364"/>
      <c r="G8" s="364"/>
      <c r="H8" s="364"/>
      <c r="I8" s="364"/>
      <c r="J8" s="365"/>
      <c r="K8" s="365"/>
    </row>
    <row r="9" ht="13.5" thickBot="1"/>
    <row r="10" spans="1:11" ht="54" customHeight="1" thickBot="1">
      <c r="A10" s="328" t="s">
        <v>48</v>
      </c>
      <c r="B10" s="329" t="s">
        <v>122</v>
      </c>
      <c r="C10" s="329" t="s">
        <v>10</v>
      </c>
      <c r="D10" s="330" t="s">
        <v>1</v>
      </c>
      <c r="E10" s="330" t="s">
        <v>143</v>
      </c>
      <c r="F10" s="330" t="s">
        <v>123</v>
      </c>
      <c r="G10" s="330" t="s">
        <v>142</v>
      </c>
      <c r="H10" s="330" t="s">
        <v>124</v>
      </c>
      <c r="I10" s="330" t="s">
        <v>125</v>
      </c>
      <c r="J10" s="330" t="s">
        <v>126</v>
      </c>
      <c r="K10" s="331" t="s">
        <v>141</v>
      </c>
    </row>
    <row r="11" spans="1:11" ht="141.75" customHeight="1">
      <c r="A11" s="353" t="s">
        <v>22</v>
      </c>
      <c r="B11" s="351" t="s">
        <v>131</v>
      </c>
      <c r="C11" s="311"/>
      <c r="D11" s="312" t="s">
        <v>127</v>
      </c>
      <c r="E11" s="312" t="s">
        <v>132</v>
      </c>
      <c r="F11" s="313">
        <v>36216</v>
      </c>
      <c r="G11" s="314"/>
      <c r="H11" s="315"/>
      <c r="I11" s="311"/>
      <c r="J11" s="311"/>
      <c r="K11" s="311"/>
    </row>
    <row r="12" spans="1:11" ht="48" customHeight="1">
      <c r="A12" s="354" t="s">
        <v>25</v>
      </c>
      <c r="B12" s="332" t="s">
        <v>144</v>
      </c>
      <c r="C12" s="316"/>
      <c r="D12" s="317" t="s">
        <v>127</v>
      </c>
      <c r="E12" s="317" t="s">
        <v>129</v>
      </c>
      <c r="F12" s="318">
        <v>13440</v>
      </c>
      <c r="G12" s="319"/>
      <c r="H12" s="320"/>
      <c r="I12" s="316"/>
      <c r="J12" s="316"/>
      <c r="K12" s="316"/>
    </row>
    <row r="13" spans="1:11" ht="162.75" customHeight="1">
      <c r="A13" s="354" t="s">
        <v>26</v>
      </c>
      <c r="B13" s="332" t="s">
        <v>150</v>
      </c>
      <c r="C13" s="316"/>
      <c r="D13" s="317" t="s">
        <v>127</v>
      </c>
      <c r="E13" s="317" t="s">
        <v>132</v>
      </c>
      <c r="F13" s="318">
        <v>10008</v>
      </c>
      <c r="G13" s="319"/>
      <c r="H13" s="320"/>
      <c r="I13" s="316"/>
      <c r="J13" s="316"/>
      <c r="K13" s="316"/>
    </row>
    <row r="14" spans="1:11" ht="125.25" customHeight="1">
      <c r="A14" s="354" t="s">
        <v>27</v>
      </c>
      <c r="B14" s="332" t="s">
        <v>151</v>
      </c>
      <c r="C14" s="316"/>
      <c r="D14" s="317" t="s">
        <v>128</v>
      </c>
      <c r="E14" s="317" t="s">
        <v>129</v>
      </c>
      <c r="F14" s="318">
        <v>15504</v>
      </c>
      <c r="G14" s="319"/>
      <c r="H14" s="320"/>
      <c r="I14" s="316"/>
      <c r="J14" s="316"/>
      <c r="K14" s="316"/>
    </row>
    <row r="15" spans="1:11" ht="133.5" customHeight="1">
      <c r="A15" s="354" t="s">
        <v>28</v>
      </c>
      <c r="B15" s="332" t="s">
        <v>166</v>
      </c>
      <c r="C15" s="316"/>
      <c r="D15" s="317" t="s">
        <v>127</v>
      </c>
      <c r="E15" s="317" t="s">
        <v>132</v>
      </c>
      <c r="F15" s="318">
        <v>8016</v>
      </c>
      <c r="G15" s="319"/>
      <c r="H15" s="320"/>
      <c r="I15" s="316"/>
      <c r="J15" s="316"/>
      <c r="K15" s="316"/>
    </row>
    <row r="16" spans="1:11" ht="39" customHeight="1">
      <c r="A16" s="355" t="s">
        <v>91</v>
      </c>
      <c r="B16" s="332" t="s">
        <v>152</v>
      </c>
      <c r="C16" s="316"/>
      <c r="D16" s="317" t="s">
        <v>127</v>
      </c>
      <c r="E16" s="317" t="s">
        <v>129</v>
      </c>
      <c r="F16" s="318">
        <v>29824</v>
      </c>
      <c r="G16" s="319"/>
      <c r="H16" s="320"/>
      <c r="I16" s="316"/>
      <c r="J16" s="316"/>
      <c r="K16" s="316"/>
    </row>
    <row r="17" spans="1:11" ht="42" customHeight="1">
      <c r="A17" s="354" t="s">
        <v>99</v>
      </c>
      <c r="B17" s="332" t="s">
        <v>153</v>
      </c>
      <c r="C17" s="321"/>
      <c r="D17" s="317" t="s">
        <v>127</v>
      </c>
      <c r="E17" s="317" t="s">
        <v>132</v>
      </c>
      <c r="F17" s="318">
        <v>11200</v>
      </c>
      <c r="G17" s="319"/>
      <c r="H17" s="320"/>
      <c r="I17" s="316"/>
      <c r="J17" s="316"/>
      <c r="K17" s="316"/>
    </row>
    <row r="18" spans="1:12" ht="99" customHeight="1">
      <c r="A18" s="356" t="s">
        <v>121</v>
      </c>
      <c r="B18" s="333" t="s">
        <v>154</v>
      </c>
      <c r="C18" s="316"/>
      <c r="D18" s="322" t="s">
        <v>130</v>
      </c>
      <c r="E18" s="323" t="s">
        <v>160</v>
      </c>
      <c r="F18" s="352" t="s">
        <v>155</v>
      </c>
      <c r="G18" s="319"/>
      <c r="H18" s="324"/>
      <c r="I18" s="316"/>
      <c r="J18" s="316"/>
      <c r="K18" s="335"/>
      <c r="L18" s="53"/>
    </row>
    <row r="19" spans="1:12" ht="45.75" customHeight="1">
      <c r="A19" s="356">
        <v>9</v>
      </c>
      <c r="B19" s="333" t="s">
        <v>156</v>
      </c>
      <c r="C19" s="316"/>
      <c r="D19" s="322" t="s">
        <v>127</v>
      </c>
      <c r="E19" s="323" t="s">
        <v>132</v>
      </c>
      <c r="F19" s="357">
        <v>6400</v>
      </c>
      <c r="G19" s="319"/>
      <c r="H19" s="324"/>
      <c r="I19" s="316"/>
      <c r="J19" s="316"/>
      <c r="K19" s="335"/>
      <c r="L19" s="53"/>
    </row>
    <row r="20" spans="1:12" ht="61.5" customHeight="1">
      <c r="A20" s="356">
        <v>10</v>
      </c>
      <c r="B20" s="333" t="s">
        <v>157</v>
      </c>
      <c r="C20" s="316"/>
      <c r="D20" s="322" t="s">
        <v>158</v>
      </c>
      <c r="E20" s="323" t="s">
        <v>159</v>
      </c>
      <c r="F20" s="352" t="s">
        <v>161</v>
      </c>
      <c r="G20" s="319"/>
      <c r="H20" s="324"/>
      <c r="I20" s="316"/>
      <c r="J20" s="316"/>
      <c r="K20" s="335"/>
      <c r="L20" s="53"/>
    </row>
    <row r="21" spans="1:12" ht="64.5" customHeight="1">
      <c r="A21" s="356">
        <v>11</v>
      </c>
      <c r="B21" s="333" t="s">
        <v>167</v>
      </c>
      <c r="C21" s="316"/>
      <c r="D21" s="322" t="s">
        <v>162</v>
      </c>
      <c r="E21" s="323" t="s">
        <v>163</v>
      </c>
      <c r="F21" s="352">
        <v>30</v>
      </c>
      <c r="G21" s="319"/>
      <c r="H21" s="324"/>
      <c r="I21" s="316"/>
      <c r="J21" s="316"/>
      <c r="K21" s="335"/>
      <c r="L21" s="53"/>
    </row>
    <row r="22" spans="1:12" ht="64.5" customHeight="1" thickBot="1">
      <c r="A22" s="356">
        <v>12</v>
      </c>
      <c r="B22" s="333" t="s">
        <v>164</v>
      </c>
      <c r="C22" s="316"/>
      <c r="D22" s="322" t="s">
        <v>162</v>
      </c>
      <c r="E22" s="323" t="s">
        <v>159</v>
      </c>
      <c r="F22" s="352" t="s">
        <v>165</v>
      </c>
      <c r="G22" s="319"/>
      <c r="H22" s="324"/>
      <c r="I22" s="316"/>
      <c r="J22" s="316"/>
      <c r="K22" s="335"/>
      <c r="L22" s="53"/>
    </row>
    <row r="23" spans="1:11" ht="17.25" customHeight="1" thickBot="1">
      <c r="A23" s="325"/>
      <c r="B23" s="326"/>
      <c r="C23" s="325"/>
      <c r="D23" s="327"/>
      <c r="E23" s="327"/>
      <c r="F23" s="327"/>
      <c r="G23" s="327"/>
      <c r="H23" s="334"/>
      <c r="I23" s="327"/>
      <c r="J23" s="327"/>
      <c r="K23" s="336"/>
    </row>
    <row r="24" spans="1:11" ht="17.25" customHeight="1">
      <c r="A24" s="325"/>
      <c r="B24" s="326"/>
      <c r="C24" s="325"/>
      <c r="D24" s="327"/>
      <c r="E24" s="327"/>
      <c r="F24" s="327"/>
      <c r="G24" s="327"/>
      <c r="H24" s="348"/>
      <c r="I24" s="327"/>
      <c r="J24" s="327"/>
      <c r="K24" s="327"/>
    </row>
    <row r="25" spans="1:11" s="343" customFormat="1" ht="17.25" customHeight="1">
      <c r="A25" s="337"/>
      <c r="B25" s="338" t="s">
        <v>145</v>
      </c>
      <c r="C25" s="339"/>
      <c r="D25" s="340"/>
      <c r="E25" s="340"/>
      <c r="F25" s="340"/>
      <c r="G25" s="341"/>
      <c r="H25" s="342"/>
      <c r="K25" s="341"/>
    </row>
    <row r="26" spans="1:11" s="343" customFormat="1" ht="17.25" customHeight="1">
      <c r="A26" s="337"/>
      <c r="B26" s="338"/>
      <c r="C26" s="339"/>
      <c r="D26" s="340"/>
      <c r="E26" s="340"/>
      <c r="F26" s="340"/>
      <c r="G26" s="341"/>
      <c r="H26" s="349" t="s">
        <v>133</v>
      </c>
      <c r="I26" s="349"/>
      <c r="J26" s="349"/>
      <c r="K26" s="349"/>
    </row>
    <row r="27" spans="1:11" s="343" customFormat="1" ht="17.25" customHeight="1">
      <c r="A27" s="337"/>
      <c r="B27" s="338" t="s">
        <v>146</v>
      </c>
      <c r="C27" s="339"/>
      <c r="D27" s="340"/>
      <c r="E27" s="340"/>
      <c r="F27" s="340"/>
      <c r="G27" s="341"/>
      <c r="H27" s="345" t="s">
        <v>147</v>
      </c>
      <c r="K27" s="346"/>
    </row>
    <row r="28" spans="1:11" s="343" customFormat="1" ht="17.25" customHeight="1">
      <c r="A28" s="337"/>
      <c r="B28" s="344"/>
      <c r="C28" s="339"/>
      <c r="D28" s="340"/>
      <c r="E28" s="340"/>
      <c r="F28" s="340"/>
      <c r="G28" s="337"/>
      <c r="H28" s="345" t="s">
        <v>148</v>
      </c>
      <c r="K28" s="347"/>
    </row>
    <row r="29" spans="1:6" s="343" customFormat="1" ht="13.5" customHeight="1">
      <c r="A29" s="337"/>
      <c r="B29" s="338"/>
      <c r="C29" s="339"/>
      <c r="D29" s="340"/>
      <c r="E29" s="340"/>
      <c r="F29" s="340"/>
    </row>
    <row r="30" spans="1:6" s="343" customFormat="1" ht="13.5" customHeight="1">
      <c r="A30" s="337"/>
      <c r="B30" s="338"/>
      <c r="C30" s="339"/>
      <c r="D30" s="340"/>
      <c r="E30" s="340"/>
      <c r="F30" s="340"/>
    </row>
    <row r="32" ht="12.75">
      <c r="B32" s="350" t="s">
        <v>149</v>
      </c>
    </row>
  </sheetData>
  <sheetProtection/>
  <mergeCells count="2">
    <mergeCell ref="A6:K6"/>
    <mergeCell ref="A8:K8"/>
  </mergeCells>
  <printOptions/>
  <pageMargins left="0.35" right="0.35" top="0.43" bottom="0.3" header="0.18" footer="0.1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</dc:creator>
  <cp:keywords/>
  <dc:description/>
  <cp:lastModifiedBy>Wojciechowska Monika</cp:lastModifiedBy>
  <cp:lastPrinted>2017-07-03T09:43:55Z</cp:lastPrinted>
  <dcterms:created xsi:type="dcterms:W3CDTF">2003-03-12T15:01:57Z</dcterms:created>
  <dcterms:modified xsi:type="dcterms:W3CDTF">2019-11-04T07:09:28Z</dcterms:modified>
  <cp:category/>
  <cp:version/>
  <cp:contentType/>
  <cp:contentStatus/>
</cp:coreProperties>
</file>