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50" windowHeight="12600" activeTab="0"/>
  </bookViews>
  <sheets>
    <sheet name="Pakiet nr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<sst xmlns="http://schemas.openxmlformats.org/spreadsheetml/2006/main" count="320" uniqueCount="215">
  <si>
    <t>Załącznik nr 1.1</t>
  </si>
  <si>
    <t>do oferty na dostawę artykułów biurowych</t>
  </si>
  <si>
    <t>………………………………………………………..</t>
  </si>
  <si>
    <t>pieczątka nagłówkowa Wykonawcy</t>
  </si>
  <si>
    <t>FORMULARZ ASORTYMENTOWO-CENOWY</t>
  </si>
  <si>
    <t>Pakiet nr 1</t>
  </si>
  <si>
    <t>Lp</t>
  </si>
  <si>
    <t>Indeks zamawiającego</t>
  </si>
  <si>
    <t>Przedmiot zamówienia</t>
  </si>
  <si>
    <t>J.m.</t>
  </si>
  <si>
    <t>Ilość</t>
  </si>
  <si>
    <t>Cena jedn. netto</t>
  </si>
  <si>
    <t>Wartość netto</t>
  </si>
  <si>
    <t>% VAT</t>
  </si>
  <si>
    <t>Cena jedn. brutto</t>
  </si>
  <si>
    <t>Wartość brutto</t>
  </si>
  <si>
    <t>Nazwa własna/kod</t>
  </si>
  <si>
    <t>Producent</t>
  </si>
  <si>
    <t xml:space="preserve">B-002               </t>
  </si>
  <si>
    <t>Blok biurowy  A-4/100 w kratkę</t>
  </si>
  <si>
    <t>szt</t>
  </si>
  <si>
    <t xml:space="preserve">B-002A              </t>
  </si>
  <si>
    <t>Blok biurowy A-5/100 w kratkę</t>
  </si>
  <si>
    <t xml:space="preserve">B-021B              </t>
  </si>
  <si>
    <t>Bloczek-znaczniki samoprzylepne- 20mmx50mmm-4 kolory x 50 szt.</t>
  </si>
  <si>
    <t xml:space="preserve">C-001               </t>
  </si>
  <si>
    <t xml:space="preserve">D-002               </t>
  </si>
  <si>
    <t xml:space="preserve">D-004               </t>
  </si>
  <si>
    <t xml:space="preserve">D-008               </t>
  </si>
  <si>
    <t xml:space="preserve"> Dziurkacz metalowy na 2 dziurki z ograniczeniem formatu , minimum 20 kartek- 5 lat gwarancji, kolor granatowy - czarny</t>
  </si>
  <si>
    <t xml:space="preserve">D-021               </t>
  </si>
  <si>
    <t xml:space="preserve">E-019               </t>
  </si>
  <si>
    <t xml:space="preserve">F-005               </t>
  </si>
  <si>
    <t>Flamastry cienkie różne kolory (wybór 12 kolorów)</t>
  </si>
  <si>
    <t xml:space="preserve">G-002               </t>
  </si>
  <si>
    <t xml:space="preserve">G-004               </t>
  </si>
  <si>
    <t>Gumka recepturka  1kg 60mm</t>
  </si>
  <si>
    <t>kg</t>
  </si>
  <si>
    <t xml:space="preserve">I-007               </t>
  </si>
  <si>
    <t>Identyfikator twardy na klasyczną wizytówkę z klipsem</t>
  </si>
  <si>
    <t xml:space="preserve">K-003               </t>
  </si>
  <si>
    <t>Koperta RTG2 wymiar 370mmx455mmm-papier szary recycling-bez klapki zamykającej</t>
  </si>
  <si>
    <t xml:space="preserve">K-013               </t>
  </si>
  <si>
    <t>Kalka maszynowa A-4 a.100szt.</t>
  </si>
  <si>
    <t>opak</t>
  </si>
  <si>
    <t xml:space="preserve">K-018               </t>
  </si>
  <si>
    <t>Korektor w płynie o pojemności 20 ml zawierający szybkoschnący,uniwersalny płyn korekcyjny,o właściwościach kryjących,pozbawiony substancji toksycznych-przeznaczony do wszystkich rodzajów
 powierzchni-posiadający pędzelek do precyzyjnej aplikacji płynu</t>
  </si>
  <si>
    <t xml:space="preserve">K-018A              </t>
  </si>
  <si>
    <t>Korektor w pisaku o pojemności 9 ml, płynny z metalową końcówką szybko schnący i posiadający właściwości kryjące,nie pozostawiający śladów i cienia na kserokopiach i faksach.</t>
  </si>
  <si>
    <t xml:space="preserve">K-018B              </t>
  </si>
  <si>
    <t xml:space="preserve">Korektor w taśmie,pokrywający  pismo ręczne i maszynowe-natychmiastowa możliwość pisania-szerokość taśmy 5 mm,długość 8 m. </t>
  </si>
  <si>
    <t xml:space="preserve">K-022B              </t>
  </si>
  <si>
    <t>Koperta z folią bąbelkową C/13 wymiar zew. /170mm x 225mm/-folia pęcherzykową o właściwościach tłumiących i ochronnych-papier pokryty polietylenem chroniący kopertę odporną na wilgoć-pasek samoklejący na klapie koperty umożliwiający szybkie i łatwe zaklejenie-Papier biały 80g/m2-szeroki jednolity zgrzew na bokach i dnie koperty</t>
  </si>
  <si>
    <t xml:space="preserve">K-022D              </t>
  </si>
  <si>
    <t>Koperta z folią bąbelkową G/17wym. zew./250mm x350mm/-folia pęcherzykowa o właściwościach tłumiących i ochronnych--papier pokryty polietylenem chroniący kopertę odporną na wilgoć-pasek samoklejący na klapie koperty umożliwiający szybkie i łatwe zaklejenie-Papier biały 80g/m2-szeroki jednolity zgrzew na bokach i dnie koperty</t>
  </si>
  <si>
    <t xml:space="preserve">K-022E              </t>
  </si>
  <si>
    <t>Koperta z folią bąbelkową K/20wym. zew./370mm x 480mm/-folia pęcherzykowa o właściwościach tłumiących i ochronnych--papier pokryty polietylenem chroniący kopertę odporną na wilgoć-pasek samoklejący na klapie koperty umożliwiający szybkie i łatwe zaklejenie-Papier biały 80g/m2-szeroki jednolity zgrzew na bokach i dnie koperty</t>
  </si>
  <si>
    <t xml:space="preserve">K-024               </t>
  </si>
  <si>
    <t>Klej biurowy w tubie poj. 50g</t>
  </si>
  <si>
    <t xml:space="preserve">K-024B              </t>
  </si>
  <si>
    <t>Klej biurowy w sztyfcie poj. 15g</t>
  </si>
  <si>
    <t xml:space="preserve">K-047               </t>
  </si>
  <si>
    <t>Koperta DL-rozmiar 110mmx220mm-biała- samoklejąca z paskiem(HK)</t>
  </si>
  <si>
    <t xml:space="preserve">K-047C              </t>
  </si>
  <si>
    <t>Koperta DL- biała-rozmiar 110mmx220mm- okienko prawe/lewe-samoklejące z paskiem (HK)</t>
  </si>
  <si>
    <t xml:space="preserve">K-051               </t>
  </si>
  <si>
    <t>Koperta B-5 biała- rozmiar 176mmx250mm-klejona na mokro(NK)</t>
  </si>
  <si>
    <t xml:space="preserve">K-051A              </t>
  </si>
  <si>
    <t>Koperta C-5 SK biała-rozmiar 162mmx229mm samoklejąca z paskiem (HK)</t>
  </si>
  <si>
    <t xml:space="preserve">K-054               </t>
  </si>
  <si>
    <t>Koperta C-4-biała-rozmiar-229mmx324mm- samoklejąca z paskiem (HK)</t>
  </si>
  <si>
    <t xml:space="preserve">K-055A              </t>
  </si>
  <si>
    <t>Koperta C-6 biała-rozmiar 114mmx162mm- samoklejąca z paskiem (HK)</t>
  </si>
  <si>
    <t xml:space="preserve">K-126               </t>
  </si>
  <si>
    <t>Koperta do płyt CD z okienkiem</t>
  </si>
  <si>
    <t xml:space="preserve">K-138               </t>
  </si>
  <si>
    <t xml:space="preserve">K-140               </t>
  </si>
  <si>
    <t>Koperta rozszerzana B-4-wymiar 250mm(długość)x353mm(szerokość)x38mm(rozszerzenie)-kolor biały-gramatura papieru 130-zamknięcie samoklejące z paskiem</t>
  </si>
  <si>
    <t xml:space="preserve">L-002               </t>
  </si>
  <si>
    <t xml:space="preserve">L-002A              </t>
  </si>
  <si>
    <t xml:space="preserve">M-004               </t>
  </si>
  <si>
    <t>Marker permanentny -różne kolory- uniwersalny z końcówką okrągłą lub ściętą na bazie alkoholu o neutralnym zapachu grub. od 1 do 5mm</t>
  </si>
  <si>
    <t xml:space="preserve">M-016               </t>
  </si>
  <si>
    <t>Maczałka wodna,z gąbką do nasączania wodą,średnica 60mm.</t>
  </si>
  <si>
    <t xml:space="preserve">M-016A              </t>
  </si>
  <si>
    <t xml:space="preserve">M-017               </t>
  </si>
  <si>
    <t>Marker permanentny do tkanin, wodoodporny, nie zawierający ksylenu i toluenu, z okrągłą końcówką</t>
  </si>
  <si>
    <t xml:space="preserve">M-025               </t>
  </si>
  <si>
    <t>Marker do płyt CD/DVD permanentny, posiadający tusz odporny na wysoką temperaturę, nieścieralny i wodoodporny po wyschnięciu.Opisy na płytach nie rozmywające się, szerokość linii 0,5-1 mm (S) kolor czarny</t>
  </si>
  <si>
    <t xml:space="preserve">M-026               </t>
  </si>
  <si>
    <t>Marker do tablic suchościeralnych -markery do białych tablic w czterech podstawowych kolorach + gąbką, z wyrażną linią, łatwościeralny.</t>
  </si>
  <si>
    <t xml:space="preserve">M-033               </t>
  </si>
  <si>
    <t>Marker z okrągłą końcówką grubość linii pisania 0,8-1,2 mm. Do oznakowania powierzchni szorstkich i gładkich typu metal, guma, drewno, plastik, szkło - wodoodporny,nie blaknący pod wpływem światła,odporny na ścieranie-różne kolory</t>
  </si>
  <si>
    <t xml:space="preserve">N-003               </t>
  </si>
  <si>
    <t>Nożyczki biurowe, satynowe ostrze ze stali nierdzewnej, ergonomicznie wyprofilowana rękojeść z niełamliwego plastiku,do wszystkich rodzajów papierów,ostrze o długości minimum 21 cm</t>
  </si>
  <si>
    <t xml:space="preserve">O-001               </t>
  </si>
  <si>
    <t>Ofertówki typu ,,L" twarde, na dokumenty formatu A4 - wykonana z twardej folii PP o grubości min. 160 mikronów, bezbarwna o wysokiej przeźroczystości.Produkt wzorcowy Esselte lub równoważny</t>
  </si>
  <si>
    <t xml:space="preserve">O-001A              </t>
  </si>
  <si>
    <t>Ofertówki miękkie A4 otwierane od góry. Wykonane z folii PP o grubości min. 50 mikronów, krystaliczne. Produkt wzorcowy Esselte lub równoważny</t>
  </si>
  <si>
    <t xml:space="preserve">O-001B              </t>
  </si>
  <si>
    <t xml:space="preserve">O-001C              </t>
  </si>
  <si>
    <t>Ofertówki miękkie A5 otwierana od góry z folii PP krystaliczna 100 mikronów grubości. Produkt wzorcowy Esselte lub równoważny</t>
  </si>
  <si>
    <t xml:space="preserve">O-007               </t>
  </si>
  <si>
    <t xml:space="preserve">O-008               </t>
  </si>
  <si>
    <t>Ołówek automatyczny-0,5 metalowy klips z dodatkowym wkładem wewnątrz obudowy</t>
  </si>
  <si>
    <t xml:space="preserve">P-002A              </t>
  </si>
  <si>
    <t>Papier komputerowy 240 /1+0/ 600 SK</t>
  </si>
  <si>
    <t xml:space="preserve">P-026A              </t>
  </si>
  <si>
    <t>rol</t>
  </si>
  <si>
    <t xml:space="preserve">P-027               </t>
  </si>
  <si>
    <t>Poduszka do stempli 7x11 cm.</t>
  </si>
  <si>
    <t xml:space="preserve">P-089               </t>
  </si>
  <si>
    <t>Papier ksero A4 do stosowania  w kserokopiarkach oraz drukarkach laserowych i atramentowych- gram.80/m²,białość min.146 CIE</t>
  </si>
  <si>
    <t>ryza</t>
  </si>
  <si>
    <t xml:space="preserve">P-089A              </t>
  </si>
  <si>
    <t>Papier ksero A5 do stosowania  w kserokopiarkach oraz drukarkach laserowych i atramentowych- gram.80/m²,białość min.146 CIE</t>
  </si>
  <si>
    <t xml:space="preserve">P-089B              </t>
  </si>
  <si>
    <t>Papier ksero A3 do stosowania  w kserokopiarkach oraz drukarkach laserowych i atramentowych- gram.80/m²,białość min.146 CIE</t>
  </si>
  <si>
    <t xml:space="preserve">P-089C              </t>
  </si>
  <si>
    <t>Papier ksero A4 różne kolory (pastelowe) gram 80 g/m² a 500 szt</t>
  </si>
  <si>
    <t xml:space="preserve">P-114               </t>
  </si>
  <si>
    <t>Papier termiczny (rolka kasowa) 57/30m</t>
  </si>
  <si>
    <t xml:space="preserve">P-114A              </t>
  </si>
  <si>
    <t>Papier termiczny (rolka kasowa) 28/30m</t>
  </si>
  <si>
    <t>szt.</t>
  </si>
  <si>
    <t xml:space="preserve">P-141A              </t>
  </si>
  <si>
    <t>Przekładka do segregatora 1/3 A-4 kartonowe-mix kolorów,wymiar 10,5x24 cm. opakowanie 100 szt.</t>
  </si>
  <si>
    <t xml:space="preserve">R-003A              </t>
  </si>
  <si>
    <t>Rysiki HB do ołówków 0,5mm a 10 szt.</t>
  </si>
  <si>
    <t xml:space="preserve">R-008               </t>
  </si>
  <si>
    <t>Rozszywacz biurowy z blokadą.</t>
  </si>
  <si>
    <t xml:space="preserve">S-001               </t>
  </si>
  <si>
    <t xml:space="preserve">Spinacze biurowe małe 28mm </t>
  </si>
  <si>
    <t xml:space="preserve">S-001A              </t>
  </si>
  <si>
    <t>Spinacze biurowe duże 50mm</t>
  </si>
  <si>
    <t xml:space="preserve">S-013               </t>
  </si>
  <si>
    <t>Segregator A4, okleina plopropylen, mechanizm dźwigniowy z dociskiem, otwór grzbietowy, boczne otwory "łezki", etykieta, listwa chroniąca dolną krawędź segregatora, szerokość grzbietu 70 mm,75 mm kolor granatowy</t>
  </si>
  <si>
    <t xml:space="preserve">S-013A              </t>
  </si>
  <si>
    <t>Segregator A4, okleina plopropylen, mechanizm dźwigniowy z dociskiem, otwór grzbietowy, boczne otwory "łezki", etykieta, listwa chroniąca dolną krawędź segregatora, szerokość grzbietu 50 mm, kolor granatowy</t>
  </si>
  <si>
    <t xml:space="preserve">S-013B              </t>
  </si>
  <si>
    <t>Segregator A5, okleina plopropylen, mechanizm dźwigniowy z dociskiem, otwór grzbietowy, boczne otwory "łezki", etykieta, szerokość grzbietu 70 mm, kolor granatowy</t>
  </si>
  <si>
    <t xml:space="preserve">S-014               </t>
  </si>
  <si>
    <t>Skorowidz alfabetyczny A-4 a 96 kartek w kratkę. Twarda oprawa</t>
  </si>
  <si>
    <t xml:space="preserve">S-018               </t>
  </si>
  <si>
    <t xml:space="preserve">Skoroszyt plastikowy format A4, kolor granatowy -przednia okładka przezroczysta,tylna kolorowa-wykonana z mocnego i sztywnego PCV-wyposażony w papierowy wysuwany pasek do opisów - metalowe wąsy-wyposażony w boczną perforację,umożliwiającą wpięcie do segregatora                                                                                                                                                        </t>
  </si>
  <si>
    <t xml:space="preserve">S-018A              </t>
  </si>
  <si>
    <t xml:space="preserve">Skoroszyt plastikowy format A4, kolor granatowy -przednia okładka przezroczysta,tylna kolorowa-wykonana z mocnego i sztywnego PCV-wyposażony w papierowy wysuwany pasek do opisów - metalowe wąsy                                                                                                                                                        </t>
  </si>
  <si>
    <t xml:space="preserve">S-039               </t>
  </si>
  <si>
    <t>Spinacze krzyżowe a.50szt.</t>
  </si>
  <si>
    <t xml:space="preserve">S-239               </t>
  </si>
  <si>
    <t>Samoprzylepne zakładki indeksac.(20x50) -kolory pastelowe ilość fiszek 4x50</t>
  </si>
  <si>
    <t xml:space="preserve">T-002D              </t>
  </si>
  <si>
    <t xml:space="preserve">T-003               </t>
  </si>
  <si>
    <t>Taśma klejąca biurowa przezroczysta 18x30</t>
  </si>
  <si>
    <t xml:space="preserve">T-003A              </t>
  </si>
  <si>
    <t>Taśma klejąca biurowa przezroczysta 24x30</t>
  </si>
  <si>
    <t xml:space="preserve">T-004               </t>
  </si>
  <si>
    <t>Taśma pakowa z naturalnego kauczuku 48 mm x 60m -jednostronnie klejąca przeznaczona do zaklejania kartonów-na kleju solvent (kauczuk naturalny)-brązowa-przezroczysta</t>
  </si>
  <si>
    <t xml:space="preserve">T-005               </t>
  </si>
  <si>
    <t>Taśma klejąca dwustronna 38X10</t>
  </si>
  <si>
    <t xml:space="preserve">T-012               </t>
  </si>
  <si>
    <t>Teczka wiązana kartonowa A-4-biała 250g</t>
  </si>
  <si>
    <t xml:space="preserve">T-014               </t>
  </si>
  <si>
    <t xml:space="preserve">Temperówki z pojemnikiem, wykonana z polistyrenu, ostrze mocowane wkrętem
</t>
  </si>
  <si>
    <t xml:space="preserve">T-028               </t>
  </si>
  <si>
    <t>Teczki do podpisu w oprawie introligatorskiej -na każdej przegródce otwór do podglądu zawartości-rozciągliwy grzbiet-wzmocnione paski oddzielające - 30 kart.Oprawa wzmocniona napami.</t>
  </si>
  <si>
    <t xml:space="preserve">T-037               </t>
  </si>
  <si>
    <t>Teczki wiązane plastikowe A-4- wykonana z folii PCV-okładka przeżroczysta,tył kolorowy-wewnątrz 3 plastikowe zakładki zabezpieczające</t>
  </si>
  <si>
    <t xml:space="preserve">T-057               </t>
  </si>
  <si>
    <t xml:space="preserve">Teczka z gumką różne kolory format A4 ( karton barwiony jednostronnie, posiadająca trzy wewnętrzne klapki zabezpieczajace dokumenty przed wypadaniem, </t>
  </si>
  <si>
    <t xml:space="preserve">T-082               </t>
  </si>
  <si>
    <t>Teczka A-4 preszpanowa z gumką, klapki zabezpieczające dokumenty przed wypadaniem, różne kolory</t>
  </si>
  <si>
    <t xml:space="preserve">W-197               </t>
  </si>
  <si>
    <t>Wkłady do długopisu typu Zenith</t>
  </si>
  <si>
    <t xml:space="preserve">Z-001               </t>
  </si>
  <si>
    <t>Zszywki ocynkowane 24/6,  a.1000szt.</t>
  </si>
  <si>
    <t xml:space="preserve">Z-003               </t>
  </si>
  <si>
    <t>Zeszyt A-5 60 kartkowy w kratkę</t>
  </si>
  <si>
    <t xml:space="preserve">Z-003A              </t>
  </si>
  <si>
    <t>Zeszyt A-5 32 kartkowy w kratkę</t>
  </si>
  <si>
    <t xml:space="preserve">Z-003B              </t>
  </si>
  <si>
    <t>Zeszyt A-4 brulion 96 kartkowy w kratkę</t>
  </si>
  <si>
    <t xml:space="preserve">Z-003C              </t>
  </si>
  <si>
    <t>Zeszyt A-5 96 kartkowy w kratkę</t>
  </si>
  <si>
    <t>Z-003G</t>
  </si>
  <si>
    <t>Zeszyt 16 kartkowy A-5-kratka</t>
  </si>
  <si>
    <t xml:space="preserve">Z-008               </t>
  </si>
  <si>
    <t xml:space="preserve">Z-011               </t>
  </si>
  <si>
    <t>Zakreślacz do znaczenia tekstu na każdym rodzaju papieru-nasycony neonowymi kolorami z nieblaknącym i nietoksycznym tuszem-nie rozmazujący tekstu na wydrukach z drukarek-grubość linii pisania od 2 do 5 mm. Różne kolory</t>
  </si>
  <si>
    <t>słownie wartość brutto ...........................................................................................................................................</t>
  </si>
  <si>
    <t>………………………………………………………......</t>
  </si>
  <si>
    <t>podpis i pieczątka imienna osoby uprawnionej do reprezentowania Wykonawcy</t>
  </si>
  <si>
    <t>Bloczek samoprzylepny-karteczki w pastelowych kolorach, format 76x76 a400</t>
  </si>
  <si>
    <t>Długopis różne kolory automatyczny z przeźroczystym korpusem,gumowym uchwytem i wymiennym wkładem o grubości linii pisania 0,27 - 0.5 mm
,długość  linii pisania: 1500-1700 m.</t>
  </si>
  <si>
    <t xml:space="preserve">Datownik samotuszujący wysokość cyfr i liter 3,8 - 4 mm, obudowa z tworzywa ABS, kolor granatowy lub czarny S400. </t>
  </si>
  <si>
    <t>Etykiety samoprzylepne do drukarek atramentowych,laserowych oraz kserokopiarek -rozmiar 210x297 -gramatura 70g/m2-stopień bieli 90% -nacięcie na odwrocie ułatwiające naklejanie.Typu Emerson</t>
  </si>
  <si>
    <t xml:space="preserve">B-021 C              </t>
  </si>
  <si>
    <t xml:space="preserve"> dla Wojewódzkiego Szpitala Specjalistycznego we Wrocławiu</t>
  </si>
  <si>
    <t>znak postępowania Szp/FZ-2/2020</t>
  </si>
  <si>
    <t>Załącznik nr 1.2</t>
  </si>
  <si>
    <t>Pakiet nr 2</t>
  </si>
  <si>
    <t>K-173</t>
  </si>
  <si>
    <r>
      <t xml:space="preserve">papier/formularz V płacowy A4 o gramaturze 100g,do bezpiecznego sklejania korespondencji fold,  </t>
    </r>
    <r>
      <rPr>
        <b/>
        <sz val="10"/>
        <color indexed="8"/>
        <rFont val="Calibri"/>
        <family val="2"/>
      </rPr>
      <t>pod zadruk laserowy, z klejem ciśnieniowym</t>
    </r>
    <r>
      <rPr>
        <sz val="10"/>
        <color indexed="8"/>
        <rFont val="Calibri"/>
        <family val="2"/>
      </rPr>
      <t>, czarna maskownica na rewersie,front pod zadruk laserowy. Dedykowany do urządzenia: Welltecsystem model: Officemate 2D</t>
    </r>
  </si>
  <si>
    <t>Cienkopis różne kolory-cienka linia pisząca 0,4 mm-fibrowa końcówka, oprawiona w metal-wentylowana skuwka, tusz na bazie wody.(wybór 12 kolorów)</t>
  </si>
  <si>
    <t xml:space="preserve">Długopis żelowy różne kolory z przezroczystym korpusem,gumowym uchwytem i wymiennym wkładem,zaopatrzony w igłową końcówkę piszącą o grubości linii pisania 0,3 mm,długość linii pisania :600 - 1000 m.
</t>
  </si>
  <si>
    <t xml:space="preserve"> Gumka biurowa-przeznaczona do ścierania ołówka z papieru oraz matowej folii kreślarskiej-nie niszcząca ścieranej powierzchni - wymiar:43x19x13
</t>
  </si>
  <si>
    <t xml:space="preserve">Klipsy archiwizacyjne.Uchwyt spinający do dokumentów metalowy, powlekany plastikiem, odległośc między dziurkami 8 cm,  dł. wąsów  11 -12 cm </t>
  </si>
  <si>
    <t xml:space="preserve">Linijka 20cm z  przezroczystego polistyrenu o optymalnej giętkości i zaokrąglonych rogach, dokładność wykonania skali i trwałość podziałki
</t>
  </si>
  <si>
    <t xml:space="preserve">Linijka 30 cm z przezroczystego polistyrenu o optymalnej giętkości i zaokrąglonych rogach, dokładność wykonania skali i trwałość podziałki
</t>
  </si>
  <si>
    <t>Maczałka- nawilżacz glicerynowy do palców 20 ml. /na bazie gliceryny/</t>
  </si>
  <si>
    <t>Ofertówka A-4 miękka, z klapką boczną (otwierana z boku) przeźroczysta, specjalnie wzmocniony brzeg, na dokumenty w formacie A4.Wykonana z folii PP min. 100 mikronów. Produkt wzorcowy Herlitz, Esselte lub równoważny</t>
  </si>
  <si>
    <t>Ołówki grafit HB z gumką w drewnianej obudowie, odporny na łamanie i pękanie</t>
  </si>
  <si>
    <t xml:space="preserve">Papier do fax-u o wym. 216x30,  produkowany z papieru termoczułego o gramaturze 55g/m2 z udzieleniem gwarancji na trwałość wydruku.                </t>
  </si>
  <si>
    <t xml:space="preserve"> Tusz do stempli gumowych i polimerowych-o gęstej konstystencji-gwarantujący uzyskanie mocnego,trwalego,jednorodnego odbicia w wyrażnych-intensywnych kolorach, różne kolory-pojemność 28-30 ml. Typ wzorcowy SHINY.</t>
  </si>
  <si>
    <t>Zszywacz metalowy zszywajacy do 20 kartek, głębokość wsunięcia kartki 40 mm, kolor granatowy-czarny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</si>
</sst>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43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wrapText="1"/>
    </xf>
    <xf numFmtId="1" fontId="23" fillId="0" borderId="10" xfId="0" applyNumberFormat="1" applyFont="1" applyFill="1" applyBorder="1" applyAlignment="1">
      <alignment wrapText="1"/>
    </xf>
    <xf numFmtId="164" fontId="44" fillId="0" borderId="10" xfId="0" applyNumberFormat="1" applyFont="1" applyFill="1" applyBorder="1" applyAlignment="1">
      <alignment wrapText="1"/>
    </xf>
    <xf numFmtId="9" fontId="44" fillId="0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wrapText="1"/>
    </xf>
    <xf numFmtId="164" fontId="43" fillId="0" borderId="10" xfId="0" applyNumberFormat="1" applyFont="1" applyBorder="1" applyAlignment="1">
      <alignment wrapText="1"/>
    </xf>
    <xf numFmtId="164" fontId="43" fillId="0" borderId="11" xfId="0" applyNumberFormat="1" applyFont="1" applyBorder="1" applyAlignment="1">
      <alignment wrapText="1"/>
    </xf>
    <xf numFmtId="164" fontId="44" fillId="0" borderId="0" xfId="0" applyNumberFormat="1" applyFont="1" applyAlignment="1">
      <alignment wrapText="1"/>
    </xf>
    <xf numFmtId="0" fontId="44" fillId="0" borderId="0" xfId="0" applyFont="1" applyAlignment="1">
      <alignment horizontal="center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3" fillId="0" borderId="0" xfId="52" applyFont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22" fillId="0" borderId="0" xfId="52" applyFont="1" applyAlignment="1">
      <alignment horizontal="right"/>
      <protection/>
    </xf>
    <xf numFmtId="0" fontId="22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44" fillId="0" borderId="0" xfId="0" applyFont="1" applyAlignment="1">
      <alignment horizontal="left"/>
    </xf>
    <xf numFmtId="0" fontId="43" fillId="0" borderId="12" xfId="0" applyFont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left" wrapText="1"/>
    </xf>
    <xf numFmtId="8" fontId="44" fillId="0" borderId="0" xfId="0" applyNumberFormat="1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9" fontId="4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pakiety 1-29-1 modyfikacja (2)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S52" sqref="S52"/>
    </sheetView>
  </sheetViews>
  <sheetFormatPr defaultColWidth="9.140625" defaultRowHeight="15"/>
  <cols>
    <col min="1" max="1" width="4.140625" style="15" customWidth="1"/>
    <col min="2" max="2" width="10.7109375" style="15" customWidth="1"/>
    <col min="3" max="3" width="37.00390625" style="15" customWidth="1"/>
    <col min="4" max="4" width="6.28125" style="15" customWidth="1"/>
    <col min="5" max="5" width="9.00390625" style="16" customWidth="1"/>
    <col min="6" max="6" width="10.57421875" style="15" customWidth="1"/>
    <col min="7" max="7" width="12.00390625" style="15" customWidth="1"/>
    <col min="8" max="8" width="5.421875" style="15" customWidth="1"/>
    <col min="9" max="9" width="10.7109375" style="15" customWidth="1"/>
    <col min="10" max="10" width="11.140625" style="15" customWidth="1"/>
    <col min="11" max="11" width="11.57421875" style="15" customWidth="1"/>
    <col min="12" max="12" width="12.421875" style="15" customWidth="1"/>
  </cols>
  <sheetData>
    <row r="1" spans="1:12" ht="15" customHeight="1">
      <c r="A1" s="17"/>
      <c r="B1" s="17"/>
      <c r="C1" s="17"/>
      <c r="D1" s="17"/>
      <c r="E1" s="1"/>
      <c r="F1" s="17"/>
      <c r="G1" s="17"/>
      <c r="H1" s="17"/>
      <c r="I1" s="20"/>
      <c r="J1" s="20"/>
      <c r="K1" s="20"/>
      <c r="L1" s="22" t="s">
        <v>0</v>
      </c>
    </row>
    <row r="2" spans="1:12" ht="15" customHeight="1">
      <c r="A2" s="17"/>
      <c r="B2" s="17"/>
      <c r="C2" s="17"/>
      <c r="D2" s="17"/>
      <c r="E2" s="1"/>
      <c r="F2" s="17"/>
      <c r="G2" s="17"/>
      <c r="H2" s="17"/>
      <c r="I2" s="20"/>
      <c r="J2" s="20"/>
      <c r="K2" s="20"/>
      <c r="L2" s="22" t="s">
        <v>1</v>
      </c>
    </row>
    <row r="3" spans="1:12" ht="15" customHeight="1">
      <c r="A3" s="17"/>
      <c r="B3" s="25" t="s">
        <v>2</v>
      </c>
      <c r="C3" s="24"/>
      <c r="D3" s="17"/>
      <c r="E3" s="1"/>
      <c r="F3" s="17"/>
      <c r="G3" s="17"/>
      <c r="H3" s="17"/>
      <c r="I3" s="21"/>
      <c r="J3" s="21"/>
      <c r="K3" s="21"/>
      <c r="L3" s="23" t="s">
        <v>197</v>
      </c>
    </row>
    <row r="4" spans="1:12" ht="15">
      <c r="A4" s="17"/>
      <c r="B4" s="25" t="s">
        <v>3</v>
      </c>
      <c r="C4" s="24"/>
      <c r="D4" s="17"/>
      <c r="E4" s="1"/>
      <c r="F4" s="17"/>
      <c r="G4" s="17"/>
      <c r="H4" s="17"/>
      <c r="I4" s="21"/>
      <c r="J4" s="21"/>
      <c r="K4" s="21"/>
      <c r="L4" s="23" t="s">
        <v>198</v>
      </c>
    </row>
    <row r="5" spans="1:12" ht="15">
      <c r="A5" s="17"/>
      <c r="B5" s="37"/>
      <c r="C5" s="37"/>
      <c r="D5" s="37"/>
      <c r="E5" s="37"/>
      <c r="F5" s="37"/>
      <c r="G5" s="17"/>
      <c r="H5" s="17"/>
      <c r="I5" s="17"/>
      <c r="J5" s="17"/>
      <c r="K5" s="17"/>
      <c r="L5" s="17"/>
    </row>
    <row r="6" spans="1:12" ht="1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5">
      <c r="A7" s="18"/>
      <c r="B7" s="18" t="s">
        <v>5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39" customHeight="1">
      <c r="A9" s="2" t="s">
        <v>6</v>
      </c>
      <c r="B9" s="2" t="s">
        <v>7</v>
      </c>
      <c r="C9" s="2" t="s">
        <v>8</v>
      </c>
      <c r="D9" s="2" t="s">
        <v>9</v>
      </c>
      <c r="E9" s="28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</row>
    <row r="10" spans="1:12" ht="15">
      <c r="A10" s="27">
        <v>1</v>
      </c>
      <c r="B10" s="27">
        <v>2</v>
      </c>
      <c r="C10" s="27">
        <v>3</v>
      </c>
      <c r="D10" s="27">
        <v>4</v>
      </c>
      <c r="E10" s="36">
        <v>5</v>
      </c>
      <c r="F10" s="27">
        <v>6</v>
      </c>
      <c r="G10" s="36">
        <v>7</v>
      </c>
      <c r="H10" s="27">
        <v>8</v>
      </c>
      <c r="I10" s="36">
        <v>9</v>
      </c>
      <c r="J10" s="27">
        <v>10</v>
      </c>
      <c r="K10" s="36">
        <v>11</v>
      </c>
      <c r="L10" s="27">
        <v>12</v>
      </c>
    </row>
    <row r="11" spans="1:12" ht="15">
      <c r="A11" s="2">
        <v>1</v>
      </c>
      <c r="B11" s="3" t="s">
        <v>18</v>
      </c>
      <c r="C11" s="3" t="s">
        <v>19</v>
      </c>
      <c r="D11" s="3" t="s">
        <v>20</v>
      </c>
      <c r="E11" s="4">
        <v>20</v>
      </c>
      <c r="F11" s="5"/>
      <c r="G11" s="5"/>
      <c r="H11" s="6">
        <v>0.23</v>
      </c>
      <c r="I11" s="5">
        <f>F11*123%</f>
        <v>0</v>
      </c>
      <c r="J11" s="5">
        <f>E11*I11</f>
        <v>0</v>
      </c>
      <c r="K11" s="3"/>
      <c r="L11" s="3"/>
    </row>
    <row r="12" spans="1:12" ht="15">
      <c r="A12" s="2">
        <v>2</v>
      </c>
      <c r="B12" s="3" t="s">
        <v>21</v>
      </c>
      <c r="C12" s="3" t="s">
        <v>22</v>
      </c>
      <c r="D12" s="3" t="s">
        <v>20</v>
      </c>
      <c r="E12" s="4">
        <v>10</v>
      </c>
      <c r="F12" s="5"/>
      <c r="G12" s="5"/>
      <c r="H12" s="6">
        <v>0.23</v>
      </c>
      <c r="I12" s="5">
        <f aca="true" t="shared" si="0" ref="I12:I73">F12*123%</f>
        <v>0</v>
      </c>
      <c r="J12" s="5">
        <f aca="true" t="shared" si="1" ref="J12:J73">E12*I12</f>
        <v>0</v>
      </c>
      <c r="K12" s="3"/>
      <c r="L12" s="3"/>
    </row>
    <row r="13" spans="1:12" ht="26.25">
      <c r="A13" s="2">
        <v>3</v>
      </c>
      <c r="B13" s="3" t="s">
        <v>196</v>
      </c>
      <c r="C13" s="3" t="s">
        <v>192</v>
      </c>
      <c r="D13" s="3" t="s">
        <v>20</v>
      </c>
      <c r="E13" s="4">
        <v>15</v>
      </c>
      <c r="F13" s="5"/>
      <c r="G13" s="5"/>
      <c r="H13" s="6">
        <v>0.23</v>
      </c>
      <c r="I13" s="5">
        <f t="shared" si="0"/>
        <v>0</v>
      </c>
      <c r="J13" s="5">
        <f t="shared" si="1"/>
        <v>0</v>
      </c>
      <c r="K13" s="3"/>
      <c r="L13" s="3"/>
    </row>
    <row r="14" spans="1:12" ht="26.25">
      <c r="A14" s="2">
        <v>4</v>
      </c>
      <c r="B14" s="3" t="s">
        <v>23</v>
      </c>
      <c r="C14" s="3" t="s">
        <v>24</v>
      </c>
      <c r="D14" s="3" t="s">
        <v>20</v>
      </c>
      <c r="E14" s="4">
        <v>25</v>
      </c>
      <c r="F14" s="5"/>
      <c r="G14" s="5"/>
      <c r="H14" s="6">
        <v>0.23</v>
      </c>
      <c r="I14" s="5">
        <f t="shared" si="0"/>
        <v>0</v>
      </c>
      <c r="J14" s="5">
        <f t="shared" si="1"/>
        <v>0</v>
      </c>
      <c r="K14" s="3"/>
      <c r="L14" s="3"/>
    </row>
    <row r="15" spans="1:12" ht="51.75">
      <c r="A15" s="2">
        <v>5</v>
      </c>
      <c r="B15" s="3" t="s">
        <v>25</v>
      </c>
      <c r="C15" s="7" t="s">
        <v>203</v>
      </c>
      <c r="D15" s="3" t="s">
        <v>20</v>
      </c>
      <c r="E15" s="4">
        <v>810</v>
      </c>
      <c r="F15" s="5"/>
      <c r="G15" s="5"/>
      <c r="H15" s="6">
        <v>0.23</v>
      </c>
      <c r="I15" s="5">
        <f t="shared" si="0"/>
        <v>0</v>
      </c>
      <c r="J15" s="5">
        <f t="shared" si="1"/>
        <v>0</v>
      </c>
      <c r="K15" s="3"/>
      <c r="L15" s="3"/>
    </row>
    <row r="16" spans="1:12" ht="39">
      <c r="A16" s="2">
        <v>6</v>
      </c>
      <c r="B16" s="3" t="s">
        <v>26</v>
      </c>
      <c r="C16" s="7" t="s">
        <v>194</v>
      </c>
      <c r="D16" s="3" t="s">
        <v>20</v>
      </c>
      <c r="E16" s="4">
        <v>45</v>
      </c>
      <c r="F16" s="5"/>
      <c r="G16" s="5"/>
      <c r="H16" s="6">
        <v>0.23</v>
      </c>
      <c r="I16" s="5">
        <f t="shared" si="0"/>
        <v>0</v>
      </c>
      <c r="J16" s="5">
        <f t="shared" si="1"/>
        <v>0</v>
      </c>
      <c r="K16" s="3"/>
      <c r="L16" s="3"/>
    </row>
    <row r="17" spans="1:12" ht="64.5">
      <c r="A17" s="2">
        <v>7</v>
      </c>
      <c r="B17" s="3" t="s">
        <v>27</v>
      </c>
      <c r="C17" s="8" t="s">
        <v>193</v>
      </c>
      <c r="D17" s="3" t="s">
        <v>20</v>
      </c>
      <c r="E17" s="4">
        <v>1500</v>
      </c>
      <c r="F17" s="5"/>
      <c r="G17" s="5"/>
      <c r="H17" s="6">
        <v>0.23</v>
      </c>
      <c r="I17" s="5">
        <f t="shared" si="0"/>
        <v>0</v>
      </c>
      <c r="J17" s="5">
        <f t="shared" si="1"/>
        <v>0</v>
      </c>
      <c r="K17" s="3"/>
      <c r="L17" s="3"/>
    </row>
    <row r="18" spans="1:12" ht="39">
      <c r="A18" s="2">
        <v>8</v>
      </c>
      <c r="B18" s="3" t="s">
        <v>28</v>
      </c>
      <c r="C18" s="3" t="s">
        <v>29</v>
      </c>
      <c r="D18" s="3" t="s">
        <v>20</v>
      </c>
      <c r="E18" s="4">
        <v>30</v>
      </c>
      <c r="F18" s="5"/>
      <c r="G18" s="5"/>
      <c r="H18" s="6">
        <v>0.23</v>
      </c>
      <c r="I18" s="5">
        <f t="shared" si="0"/>
        <v>0</v>
      </c>
      <c r="J18" s="5">
        <f t="shared" si="1"/>
        <v>0</v>
      </c>
      <c r="K18" s="3"/>
      <c r="L18" s="3"/>
    </row>
    <row r="19" spans="1:12" ht="66.75" customHeight="1">
      <c r="A19" s="2">
        <v>9</v>
      </c>
      <c r="B19" s="3" t="s">
        <v>30</v>
      </c>
      <c r="C19" s="3" t="s">
        <v>204</v>
      </c>
      <c r="D19" s="3" t="s">
        <v>20</v>
      </c>
      <c r="E19" s="4">
        <v>23</v>
      </c>
      <c r="F19" s="5"/>
      <c r="G19" s="5"/>
      <c r="H19" s="6">
        <v>0.23</v>
      </c>
      <c r="I19" s="5">
        <f t="shared" si="0"/>
        <v>0</v>
      </c>
      <c r="J19" s="5">
        <f t="shared" si="1"/>
        <v>0</v>
      </c>
      <c r="K19" s="3"/>
      <c r="L19" s="3"/>
    </row>
    <row r="20" spans="1:12" ht="76.5">
      <c r="A20" s="2">
        <v>10</v>
      </c>
      <c r="B20" s="3" t="s">
        <v>31</v>
      </c>
      <c r="C20" s="9" t="s">
        <v>195</v>
      </c>
      <c r="D20" s="3" t="s">
        <v>20</v>
      </c>
      <c r="E20" s="4">
        <v>50000</v>
      </c>
      <c r="F20" s="5"/>
      <c r="G20" s="5"/>
      <c r="H20" s="6">
        <v>0.23</v>
      </c>
      <c r="I20" s="5">
        <f t="shared" si="0"/>
        <v>0</v>
      </c>
      <c r="J20" s="5">
        <f t="shared" si="1"/>
        <v>0</v>
      </c>
      <c r="K20" s="3"/>
      <c r="L20" s="3"/>
    </row>
    <row r="21" spans="1:12" ht="27" customHeight="1">
      <c r="A21" s="2">
        <v>11</v>
      </c>
      <c r="B21" s="3" t="s">
        <v>32</v>
      </c>
      <c r="C21" s="3" t="s">
        <v>33</v>
      </c>
      <c r="D21" s="3" t="s">
        <v>20</v>
      </c>
      <c r="E21" s="4">
        <v>650</v>
      </c>
      <c r="F21" s="5"/>
      <c r="G21" s="5"/>
      <c r="H21" s="6">
        <v>0.23</v>
      </c>
      <c r="I21" s="5">
        <f t="shared" si="0"/>
        <v>0</v>
      </c>
      <c r="J21" s="5">
        <f t="shared" si="1"/>
        <v>0</v>
      </c>
      <c r="K21" s="3"/>
      <c r="L21" s="3"/>
    </row>
    <row r="22" spans="1:12" ht="51.75">
      <c r="A22" s="2">
        <v>12</v>
      </c>
      <c r="B22" s="3" t="s">
        <v>34</v>
      </c>
      <c r="C22" s="7" t="s">
        <v>205</v>
      </c>
      <c r="D22" s="3" t="s">
        <v>20</v>
      </c>
      <c r="E22" s="4">
        <v>75</v>
      </c>
      <c r="F22" s="5"/>
      <c r="G22" s="5"/>
      <c r="H22" s="6">
        <v>0.23</v>
      </c>
      <c r="I22" s="5">
        <f t="shared" si="0"/>
        <v>0</v>
      </c>
      <c r="J22" s="5">
        <f t="shared" si="1"/>
        <v>0</v>
      </c>
      <c r="K22" s="3"/>
      <c r="L22" s="3"/>
    </row>
    <row r="23" spans="1:12" ht="21" customHeight="1">
      <c r="A23" s="2">
        <v>13</v>
      </c>
      <c r="B23" s="3" t="s">
        <v>35</v>
      </c>
      <c r="C23" s="3" t="s">
        <v>36</v>
      </c>
      <c r="D23" s="3" t="s">
        <v>37</v>
      </c>
      <c r="E23" s="4">
        <v>23</v>
      </c>
      <c r="F23" s="5"/>
      <c r="G23" s="5"/>
      <c r="H23" s="6">
        <v>0.23</v>
      </c>
      <c r="I23" s="5">
        <f t="shared" si="0"/>
        <v>0</v>
      </c>
      <c r="J23" s="5">
        <f t="shared" si="1"/>
        <v>0</v>
      </c>
      <c r="K23" s="3"/>
      <c r="L23" s="3"/>
    </row>
    <row r="24" spans="1:12" ht="32.25" customHeight="1">
      <c r="A24" s="2">
        <v>14</v>
      </c>
      <c r="B24" s="3" t="s">
        <v>38</v>
      </c>
      <c r="C24" s="3" t="s">
        <v>39</v>
      </c>
      <c r="D24" s="3" t="s">
        <v>20</v>
      </c>
      <c r="E24" s="4">
        <v>750</v>
      </c>
      <c r="F24" s="5"/>
      <c r="G24" s="5"/>
      <c r="H24" s="6">
        <v>0.23</v>
      </c>
      <c r="I24" s="5">
        <f t="shared" si="0"/>
        <v>0</v>
      </c>
      <c r="J24" s="5">
        <f t="shared" si="1"/>
        <v>0</v>
      </c>
      <c r="K24" s="3"/>
      <c r="L24" s="3"/>
    </row>
    <row r="25" spans="1:12" ht="30.75" customHeight="1">
      <c r="A25" s="2">
        <v>15</v>
      </c>
      <c r="B25" s="3" t="s">
        <v>40</v>
      </c>
      <c r="C25" s="7" t="s">
        <v>41</v>
      </c>
      <c r="D25" s="3" t="s">
        <v>20</v>
      </c>
      <c r="E25" s="4">
        <v>20</v>
      </c>
      <c r="F25" s="5"/>
      <c r="G25" s="5"/>
      <c r="H25" s="6">
        <v>0.23</v>
      </c>
      <c r="I25" s="5">
        <f t="shared" si="0"/>
        <v>0</v>
      </c>
      <c r="J25" s="5">
        <f t="shared" si="1"/>
        <v>0</v>
      </c>
      <c r="K25" s="3"/>
      <c r="L25" s="3"/>
    </row>
    <row r="26" spans="1:12" ht="20.25" customHeight="1">
      <c r="A26" s="2">
        <v>16</v>
      </c>
      <c r="B26" s="3" t="s">
        <v>42</v>
      </c>
      <c r="C26" s="3" t="s">
        <v>43</v>
      </c>
      <c r="D26" s="3" t="s">
        <v>44</v>
      </c>
      <c r="E26" s="4">
        <v>2</v>
      </c>
      <c r="F26" s="5"/>
      <c r="G26" s="5"/>
      <c r="H26" s="6">
        <v>0.23</v>
      </c>
      <c r="I26" s="5">
        <f t="shared" si="0"/>
        <v>0</v>
      </c>
      <c r="J26" s="5">
        <f t="shared" si="1"/>
        <v>0</v>
      </c>
      <c r="K26" s="3"/>
      <c r="L26" s="3"/>
    </row>
    <row r="27" spans="1:12" ht="93.75" customHeight="1">
      <c r="A27" s="2">
        <v>17</v>
      </c>
      <c r="B27" s="3" t="s">
        <v>45</v>
      </c>
      <c r="C27" s="3" t="s">
        <v>46</v>
      </c>
      <c r="D27" s="3" t="s">
        <v>20</v>
      </c>
      <c r="E27" s="4">
        <v>100</v>
      </c>
      <c r="F27" s="5"/>
      <c r="G27" s="5"/>
      <c r="H27" s="6">
        <v>0.23</v>
      </c>
      <c r="I27" s="5">
        <f t="shared" si="0"/>
        <v>0</v>
      </c>
      <c r="J27" s="5">
        <f t="shared" si="1"/>
        <v>0</v>
      </c>
      <c r="K27" s="3"/>
      <c r="L27" s="3"/>
    </row>
    <row r="28" spans="1:12" ht="69.75" customHeight="1">
      <c r="A28" s="2">
        <v>18</v>
      </c>
      <c r="B28" s="3" t="s">
        <v>47</v>
      </c>
      <c r="C28" s="3" t="s">
        <v>48</v>
      </c>
      <c r="D28" s="3" t="s">
        <v>20</v>
      </c>
      <c r="E28" s="4">
        <v>15</v>
      </c>
      <c r="F28" s="5"/>
      <c r="G28" s="5"/>
      <c r="H28" s="6">
        <v>0.23</v>
      </c>
      <c r="I28" s="5">
        <f t="shared" si="0"/>
        <v>0</v>
      </c>
      <c r="J28" s="5">
        <f t="shared" si="1"/>
        <v>0</v>
      </c>
      <c r="K28" s="3"/>
      <c r="L28" s="3"/>
    </row>
    <row r="29" spans="1:12" ht="45" customHeight="1">
      <c r="A29" s="2">
        <v>19</v>
      </c>
      <c r="B29" s="3" t="s">
        <v>49</v>
      </c>
      <c r="C29" s="9" t="s">
        <v>50</v>
      </c>
      <c r="D29" s="3" t="s">
        <v>20</v>
      </c>
      <c r="E29" s="4">
        <v>70</v>
      </c>
      <c r="F29" s="5"/>
      <c r="G29" s="5"/>
      <c r="H29" s="6">
        <v>0.23</v>
      </c>
      <c r="I29" s="5">
        <f t="shared" si="0"/>
        <v>0</v>
      </c>
      <c r="J29" s="5">
        <f t="shared" si="1"/>
        <v>0</v>
      </c>
      <c r="K29" s="3"/>
      <c r="L29" s="3"/>
    </row>
    <row r="30" spans="1:12" ht="108.75" customHeight="1">
      <c r="A30" s="2">
        <v>20</v>
      </c>
      <c r="B30" s="3" t="s">
        <v>51</v>
      </c>
      <c r="C30" s="9" t="s">
        <v>52</v>
      </c>
      <c r="D30" s="3" t="s">
        <v>20</v>
      </c>
      <c r="E30" s="4">
        <v>130</v>
      </c>
      <c r="F30" s="5"/>
      <c r="G30" s="5"/>
      <c r="H30" s="6">
        <v>0.23</v>
      </c>
      <c r="I30" s="5">
        <f t="shared" si="0"/>
        <v>0</v>
      </c>
      <c r="J30" s="5">
        <f t="shared" si="1"/>
        <v>0</v>
      </c>
      <c r="K30" s="3"/>
      <c r="L30" s="3"/>
    </row>
    <row r="31" spans="1:12" ht="114.75">
      <c r="A31" s="2">
        <v>21</v>
      </c>
      <c r="B31" s="3" t="s">
        <v>53</v>
      </c>
      <c r="C31" s="9" t="s">
        <v>54</v>
      </c>
      <c r="D31" s="3" t="s">
        <v>20</v>
      </c>
      <c r="E31" s="4">
        <v>150</v>
      </c>
      <c r="F31" s="5"/>
      <c r="G31" s="5"/>
      <c r="H31" s="6">
        <v>0.23</v>
      </c>
      <c r="I31" s="5">
        <f t="shared" si="0"/>
        <v>0</v>
      </c>
      <c r="J31" s="5">
        <f t="shared" si="1"/>
        <v>0</v>
      </c>
      <c r="K31" s="3"/>
      <c r="L31" s="3"/>
    </row>
    <row r="32" spans="1:12" ht="101.25" customHeight="1">
      <c r="A32" s="2">
        <v>22</v>
      </c>
      <c r="B32" s="3" t="s">
        <v>55</v>
      </c>
      <c r="C32" s="9" t="s">
        <v>56</v>
      </c>
      <c r="D32" s="3" t="s">
        <v>20</v>
      </c>
      <c r="E32" s="4">
        <v>70</v>
      </c>
      <c r="F32" s="5"/>
      <c r="G32" s="5"/>
      <c r="H32" s="6">
        <v>0.23</v>
      </c>
      <c r="I32" s="5">
        <f t="shared" si="0"/>
        <v>0</v>
      </c>
      <c r="J32" s="5">
        <f t="shared" si="1"/>
        <v>0</v>
      </c>
      <c r="K32" s="3"/>
      <c r="L32" s="3"/>
    </row>
    <row r="33" spans="1:12" ht="20.25" customHeight="1">
      <c r="A33" s="2">
        <v>23</v>
      </c>
      <c r="B33" s="3" t="s">
        <v>57</v>
      </c>
      <c r="C33" s="3" t="s">
        <v>58</v>
      </c>
      <c r="D33" s="3" t="s">
        <v>20</v>
      </c>
      <c r="E33" s="4">
        <v>75</v>
      </c>
      <c r="F33" s="5"/>
      <c r="G33" s="5"/>
      <c r="H33" s="6">
        <v>0.23</v>
      </c>
      <c r="I33" s="5">
        <f t="shared" si="0"/>
        <v>0</v>
      </c>
      <c r="J33" s="5">
        <f t="shared" si="1"/>
        <v>0</v>
      </c>
      <c r="K33" s="3"/>
      <c r="L33" s="3"/>
    </row>
    <row r="34" spans="1:12" ht="20.25" customHeight="1">
      <c r="A34" s="2">
        <v>24</v>
      </c>
      <c r="B34" s="3" t="s">
        <v>59</v>
      </c>
      <c r="C34" s="3" t="s">
        <v>60</v>
      </c>
      <c r="D34" s="3" t="s">
        <v>20</v>
      </c>
      <c r="E34" s="4">
        <v>100</v>
      </c>
      <c r="F34" s="5"/>
      <c r="G34" s="5"/>
      <c r="H34" s="6">
        <v>0.23</v>
      </c>
      <c r="I34" s="5">
        <f t="shared" si="0"/>
        <v>0</v>
      </c>
      <c r="J34" s="5">
        <f t="shared" si="1"/>
        <v>0</v>
      </c>
      <c r="K34" s="3"/>
      <c r="L34" s="3"/>
    </row>
    <row r="35" spans="1:12" ht="27.75" customHeight="1">
      <c r="A35" s="2">
        <v>25</v>
      </c>
      <c r="B35" s="3" t="s">
        <v>61</v>
      </c>
      <c r="C35" s="3" t="s">
        <v>62</v>
      </c>
      <c r="D35" s="3" t="s">
        <v>20</v>
      </c>
      <c r="E35" s="4">
        <v>500</v>
      </c>
      <c r="F35" s="5"/>
      <c r="G35" s="5"/>
      <c r="H35" s="6">
        <v>0.23</v>
      </c>
      <c r="I35" s="5">
        <f t="shared" si="0"/>
        <v>0</v>
      </c>
      <c r="J35" s="5">
        <f t="shared" si="1"/>
        <v>0</v>
      </c>
      <c r="K35" s="3"/>
      <c r="L35" s="3"/>
    </row>
    <row r="36" spans="1:12" ht="39.75" customHeight="1">
      <c r="A36" s="2">
        <v>26</v>
      </c>
      <c r="B36" s="3" t="s">
        <v>63</v>
      </c>
      <c r="C36" s="3" t="s">
        <v>64</v>
      </c>
      <c r="D36" s="3" t="s">
        <v>20</v>
      </c>
      <c r="E36" s="4">
        <v>10550</v>
      </c>
      <c r="F36" s="5"/>
      <c r="G36" s="5"/>
      <c r="H36" s="6">
        <v>0.23</v>
      </c>
      <c r="I36" s="5">
        <f t="shared" si="0"/>
        <v>0</v>
      </c>
      <c r="J36" s="5">
        <f t="shared" si="1"/>
        <v>0</v>
      </c>
      <c r="K36" s="3"/>
      <c r="L36" s="3"/>
    </row>
    <row r="37" spans="1:12" ht="30" customHeight="1">
      <c r="A37" s="2">
        <v>27</v>
      </c>
      <c r="B37" s="3" t="s">
        <v>65</v>
      </c>
      <c r="C37" s="7" t="s">
        <v>66</v>
      </c>
      <c r="D37" s="3" t="s">
        <v>20</v>
      </c>
      <c r="E37" s="4">
        <v>53000</v>
      </c>
      <c r="F37" s="5"/>
      <c r="G37" s="5"/>
      <c r="H37" s="6">
        <v>0.23</v>
      </c>
      <c r="I37" s="5">
        <f t="shared" si="0"/>
        <v>0</v>
      </c>
      <c r="J37" s="5">
        <f t="shared" si="1"/>
        <v>0</v>
      </c>
      <c r="K37" s="3"/>
      <c r="L37" s="3"/>
    </row>
    <row r="38" spans="1:12" ht="28.5" customHeight="1">
      <c r="A38" s="2">
        <v>28</v>
      </c>
      <c r="B38" s="3" t="s">
        <v>67</v>
      </c>
      <c r="C38" s="3" t="s">
        <v>68</v>
      </c>
      <c r="D38" s="3" t="s">
        <v>20</v>
      </c>
      <c r="E38" s="4">
        <v>4870</v>
      </c>
      <c r="F38" s="5"/>
      <c r="G38" s="5"/>
      <c r="H38" s="6">
        <v>0.23</v>
      </c>
      <c r="I38" s="5">
        <f t="shared" si="0"/>
        <v>0</v>
      </c>
      <c r="J38" s="5">
        <f t="shared" si="1"/>
        <v>0</v>
      </c>
      <c r="K38" s="3"/>
      <c r="L38" s="3"/>
    </row>
    <row r="39" spans="1:12" ht="28.5" customHeight="1">
      <c r="A39" s="2">
        <v>29</v>
      </c>
      <c r="B39" s="3" t="s">
        <v>69</v>
      </c>
      <c r="C39" s="3" t="s">
        <v>70</v>
      </c>
      <c r="D39" s="3" t="s">
        <v>20</v>
      </c>
      <c r="E39" s="4">
        <v>9500</v>
      </c>
      <c r="F39" s="5"/>
      <c r="G39" s="5"/>
      <c r="H39" s="6">
        <v>0.23</v>
      </c>
      <c r="I39" s="5">
        <f t="shared" si="0"/>
        <v>0</v>
      </c>
      <c r="J39" s="5">
        <f t="shared" si="1"/>
        <v>0</v>
      </c>
      <c r="K39" s="3"/>
      <c r="L39" s="3"/>
    </row>
    <row r="40" spans="1:12" ht="29.25" customHeight="1">
      <c r="A40" s="2">
        <v>30</v>
      </c>
      <c r="B40" s="3" t="s">
        <v>71</v>
      </c>
      <c r="C40" s="3" t="s">
        <v>72</v>
      </c>
      <c r="D40" s="3" t="s">
        <v>20</v>
      </c>
      <c r="E40" s="4">
        <v>14400</v>
      </c>
      <c r="F40" s="5"/>
      <c r="G40" s="5"/>
      <c r="H40" s="6">
        <v>0.23</v>
      </c>
      <c r="I40" s="5">
        <f t="shared" si="0"/>
        <v>0</v>
      </c>
      <c r="J40" s="5">
        <f t="shared" si="1"/>
        <v>0</v>
      </c>
      <c r="K40" s="3"/>
      <c r="L40" s="3"/>
    </row>
    <row r="41" spans="1:12" ht="17.25" customHeight="1">
      <c r="A41" s="2">
        <v>31</v>
      </c>
      <c r="B41" s="3" t="s">
        <v>73</v>
      </c>
      <c r="C41" s="3" t="s">
        <v>74</v>
      </c>
      <c r="D41" s="3" t="s">
        <v>20</v>
      </c>
      <c r="E41" s="4">
        <v>36400</v>
      </c>
      <c r="F41" s="5"/>
      <c r="G41" s="5"/>
      <c r="H41" s="6">
        <v>0.23</v>
      </c>
      <c r="I41" s="5">
        <f t="shared" si="0"/>
        <v>0</v>
      </c>
      <c r="J41" s="5">
        <f t="shared" si="1"/>
        <v>0</v>
      </c>
      <c r="K41" s="3"/>
      <c r="L41" s="3"/>
    </row>
    <row r="42" spans="1:12" ht="51.75">
      <c r="A42" s="2">
        <v>32</v>
      </c>
      <c r="B42" s="8" t="s">
        <v>75</v>
      </c>
      <c r="C42" s="8" t="s">
        <v>206</v>
      </c>
      <c r="D42" s="3" t="s">
        <v>20</v>
      </c>
      <c r="E42" s="4">
        <v>150</v>
      </c>
      <c r="F42" s="5"/>
      <c r="G42" s="5"/>
      <c r="H42" s="6">
        <v>0.23</v>
      </c>
      <c r="I42" s="5">
        <f t="shared" si="0"/>
        <v>0</v>
      </c>
      <c r="J42" s="5">
        <f t="shared" si="1"/>
        <v>0</v>
      </c>
      <c r="K42" s="3"/>
      <c r="L42" s="3"/>
    </row>
    <row r="43" spans="1:12" ht="54.75" customHeight="1">
      <c r="A43" s="2">
        <v>33</v>
      </c>
      <c r="B43" s="3" t="s">
        <v>76</v>
      </c>
      <c r="C43" s="7" t="s">
        <v>77</v>
      </c>
      <c r="D43" s="3" t="s">
        <v>20</v>
      </c>
      <c r="E43" s="4">
        <v>47000</v>
      </c>
      <c r="F43" s="5"/>
      <c r="G43" s="5"/>
      <c r="H43" s="6">
        <v>0.23</v>
      </c>
      <c r="I43" s="5">
        <f t="shared" si="0"/>
        <v>0</v>
      </c>
      <c r="J43" s="5">
        <f t="shared" si="1"/>
        <v>0</v>
      </c>
      <c r="K43" s="3"/>
      <c r="L43" s="3"/>
    </row>
    <row r="44" spans="1:12" ht="51.75">
      <c r="A44" s="2">
        <v>34</v>
      </c>
      <c r="B44" s="3" t="s">
        <v>78</v>
      </c>
      <c r="C44" s="3" t="s">
        <v>207</v>
      </c>
      <c r="D44" s="3" t="s">
        <v>20</v>
      </c>
      <c r="E44" s="10">
        <v>10</v>
      </c>
      <c r="F44" s="5"/>
      <c r="G44" s="5"/>
      <c r="H44" s="6">
        <v>0.23</v>
      </c>
      <c r="I44" s="5">
        <f t="shared" si="0"/>
        <v>0</v>
      </c>
      <c r="J44" s="5">
        <f t="shared" si="1"/>
        <v>0</v>
      </c>
      <c r="K44" s="3"/>
      <c r="L44" s="3"/>
    </row>
    <row r="45" spans="1:12" ht="53.25" customHeight="1">
      <c r="A45" s="2">
        <v>35</v>
      </c>
      <c r="B45" s="3" t="s">
        <v>79</v>
      </c>
      <c r="C45" s="3" t="s">
        <v>208</v>
      </c>
      <c r="D45" s="3" t="s">
        <v>20</v>
      </c>
      <c r="E45" s="4">
        <v>15</v>
      </c>
      <c r="F45" s="5"/>
      <c r="G45" s="5"/>
      <c r="H45" s="6">
        <v>0.23</v>
      </c>
      <c r="I45" s="5">
        <f t="shared" si="0"/>
        <v>0</v>
      </c>
      <c r="J45" s="5">
        <f t="shared" si="1"/>
        <v>0</v>
      </c>
      <c r="K45" s="3"/>
      <c r="L45" s="3"/>
    </row>
    <row r="46" spans="1:12" ht="57" customHeight="1">
      <c r="A46" s="2">
        <v>36</v>
      </c>
      <c r="B46" s="3" t="s">
        <v>80</v>
      </c>
      <c r="C46" s="9" t="s">
        <v>81</v>
      </c>
      <c r="D46" s="3" t="s">
        <v>20</v>
      </c>
      <c r="E46" s="4">
        <v>880</v>
      </c>
      <c r="F46" s="5"/>
      <c r="G46" s="5"/>
      <c r="H46" s="6">
        <v>0.23</v>
      </c>
      <c r="I46" s="5">
        <f t="shared" si="0"/>
        <v>0</v>
      </c>
      <c r="J46" s="5">
        <f t="shared" si="1"/>
        <v>0</v>
      </c>
      <c r="K46" s="3"/>
      <c r="L46" s="3"/>
    </row>
    <row r="47" spans="1:12" ht="27" customHeight="1">
      <c r="A47" s="2">
        <v>37</v>
      </c>
      <c r="B47" s="3" t="s">
        <v>82</v>
      </c>
      <c r="C47" s="3" t="s">
        <v>83</v>
      </c>
      <c r="D47" s="3" t="s">
        <v>20</v>
      </c>
      <c r="E47" s="4">
        <v>7</v>
      </c>
      <c r="F47" s="5"/>
      <c r="G47" s="5"/>
      <c r="H47" s="6">
        <v>0.23</v>
      </c>
      <c r="I47" s="5">
        <f t="shared" si="0"/>
        <v>0</v>
      </c>
      <c r="J47" s="5">
        <f t="shared" si="1"/>
        <v>0</v>
      </c>
      <c r="K47" s="3"/>
      <c r="L47" s="3"/>
    </row>
    <row r="48" spans="1:12" ht="30" customHeight="1">
      <c r="A48" s="2">
        <v>38</v>
      </c>
      <c r="B48" s="3" t="s">
        <v>84</v>
      </c>
      <c r="C48" s="7" t="s">
        <v>209</v>
      </c>
      <c r="D48" s="3" t="s">
        <v>20</v>
      </c>
      <c r="E48" s="4">
        <v>20</v>
      </c>
      <c r="F48" s="5"/>
      <c r="G48" s="5"/>
      <c r="H48" s="6">
        <v>0.23</v>
      </c>
      <c r="I48" s="5">
        <f t="shared" si="0"/>
        <v>0</v>
      </c>
      <c r="J48" s="5">
        <f t="shared" si="1"/>
        <v>0</v>
      </c>
      <c r="K48" s="3"/>
      <c r="L48" s="3"/>
    </row>
    <row r="49" spans="1:12" ht="42" customHeight="1">
      <c r="A49" s="2">
        <v>39</v>
      </c>
      <c r="B49" s="3" t="s">
        <v>85</v>
      </c>
      <c r="C49" s="9" t="s">
        <v>86</v>
      </c>
      <c r="D49" s="3" t="s">
        <v>20</v>
      </c>
      <c r="E49" s="4">
        <v>40</v>
      </c>
      <c r="F49" s="5"/>
      <c r="G49" s="5"/>
      <c r="H49" s="6">
        <v>0.23</v>
      </c>
      <c r="I49" s="5">
        <f t="shared" si="0"/>
        <v>0</v>
      </c>
      <c r="J49" s="5">
        <f t="shared" si="1"/>
        <v>0</v>
      </c>
      <c r="K49" s="3"/>
      <c r="L49" s="3"/>
    </row>
    <row r="50" spans="1:12" ht="76.5">
      <c r="A50" s="2">
        <v>40</v>
      </c>
      <c r="B50" s="3" t="s">
        <v>87</v>
      </c>
      <c r="C50" s="9" t="s">
        <v>88</v>
      </c>
      <c r="D50" s="3" t="s">
        <v>20</v>
      </c>
      <c r="E50" s="4">
        <v>500</v>
      </c>
      <c r="F50" s="5"/>
      <c r="G50" s="5"/>
      <c r="H50" s="6">
        <v>0.23</v>
      </c>
      <c r="I50" s="5">
        <f t="shared" si="0"/>
        <v>0</v>
      </c>
      <c r="J50" s="5">
        <f t="shared" si="1"/>
        <v>0</v>
      </c>
      <c r="K50" s="3"/>
      <c r="L50" s="3"/>
    </row>
    <row r="51" spans="1:12" ht="54.75" customHeight="1">
      <c r="A51" s="2">
        <v>41</v>
      </c>
      <c r="B51" s="3" t="s">
        <v>89</v>
      </c>
      <c r="C51" s="9" t="s">
        <v>90</v>
      </c>
      <c r="D51" s="3" t="s">
        <v>44</v>
      </c>
      <c r="E51" s="4">
        <v>20</v>
      </c>
      <c r="F51" s="5"/>
      <c r="G51" s="5"/>
      <c r="H51" s="6">
        <v>0.23</v>
      </c>
      <c r="I51" s="5">
        <f t="shared" si="0"/>
        <v>0</v>
      </c>
      <c r="J51" s="5">
        <f t="shared" si="1"/>
        <v>0</v>
      </c>
      <c r="K51" s="3"/>
      <c r="L51" s="3"/>
    </row>
    <row r="52" spans="1:12" ht="76.5">
      <c r="A52" s="2">
        <v>42</v>
      </c>
      <c r="B52" s="3" t="s">
        <v>91</v>
      </c>
      <c r="C52" s="9" t="s">
        <v>92</v>
      </c>
      <c r="D52" s="3" t="s">
        <v>20</v>
      </c>
      <c r="E52" s="4">
        <v>10</v>
      </c>
      <c r="F52" s="5"/>
      <c r="G52" s="5"/>
      <c r="H52" s="6">
        <v>0.23</v>
      </c>
      <c r="I52" s="5">
        <f t="shared" si="0"/>
        <v>0</v>
      </c>
      <c r="J52" s="5">
        <f t="shared" si="1"/>
        <v>0</v>
      </c>
      <c r="K52" s="3"/>
      <c r="L52" s="3"/>
    </row>
    <row r="53" spans="1:12" ht="69.75" customHeight="1">
      <c r="A53" s="2">
        <v>43</v>
      </c>
      <c r="B53" s="3" t="s">
        <v>93</v>
      </c>
      <c r="C53" s="9" t="s">
        <v>94</v>
      </c>
      <c r="D53" s="3" t="s">
        <v>20</v>
      </c>
      <c r="E53" s="4">
        <v>80</v>
      </c>
      <c r="F53" s="5"/>
      <c r="G53" s="5"/>
      <c r="H53" s="6">
        <v>0.23</v>
      </c>
      <c r="I53" s="5">
        <f t="shared" si="0"/>
        <v>0</v>
      </c>
      <c r="J53" s="5">
        <f t="shared" si="1"/>
        <v>0</v>
      </c>
      <c r="K53" s="3"/>
      <c r="L53" s="3"/>
    </row>
    <row r="54" spans="1:12" ht="68.25" customHeight="1">
      <c r="A54" s="2">
        <v>44</v>
      </c>
      <c r="B54" s="3" t="s">
        <v>95</v>
      </c>
      <c r="C54" s="9" t="s">
        <v>96</v>
      </c>
      <c r="D54" s="3" t="s">
        <v>20</v>
      </c>
      <c r="E54" s="4">
        <v>3100</v>
      </c>
      <c r="F54" s="5"/>
      <c r="G54" s="5"/>
      <c r="H54" s="6">
        <v>0.23</v>
      </c>
      <c r="I54" s="5">
        <f t="shared" si="0"/>
        <v>0</v>
      </c>
      <c r="J54" s="5">
        <f t="shared" si="1"/>
        <v>0</v>
      </c>
      <c r="K54" s="3"/>
      <c r="L54" s="3"/>
    </row>
    <row r="55" spans="1:12" ht="58.5" customHeight="1">
      <c r="A55" s="2">
        <v>45</v>
      </c>
      <c r="B55" s="3" t="s">
        <v>97</v>
      </c>
      <c r="C55" s="9" t="s">
        <v>98</v>
      </c>
      <c r="D55" s="3" t="s">
        <v>20</v>
      </c>
      <c r="E55" s="4">
        <v>42000</v>
      </c>
      <c r="F55" s="5"/>
      <c r="G55" s="5"/>
      <c r="H55" s="6">
        <v>0.23</v>
      </c>
      <c r="I55" s="5">
        <f t="shared" si="0"/>
        <v>0</v>
      </c>
      <c r="J55" s="5">
        <f t="shared" si="1"/>
        <v>0</v>
      </c>
      <c r="K55" s="3"/>
      <c r="L55" s="3"/>
    </row>
    <row r="56" spans="1:12" ht="78.75" customHeight="1">
      <c r="A56" s="2">
        <v>46</v>
      </c>
      <c r="B56" s="3" t="s">
        <v>99</v>
      </c>
      <c r="C56" s="8" t="s">
        <v>210</v>
      </c>
      <c r="D56" s="3" t="s">
        <v>20</v>
      </c>
      <c r="E56" s="4">
        <v>30</v>
      </c>
      <c r="F56" s="5"/>
      <c r="G56" s="5"/>
      <c r="H56" s="6">
        <v>0.23</v>
      </c>
      <c r="I56" s="5">
        <f t="shared" si="0"/>
        <v>0</v>
      </c>
      <c r="J56" s="5">
        <f t="shared" si="1"/>
        <v>0</v>
      </c>
      <c r="K56" s="3"/>
      <c r="L56" s="3"/>
    </row>
    <row r="57" spans="1:12" ht="40.5" customHeight="1">
      <c r="A57" s="2">
        <v>47</v>
      </c>
      <c r="B57" s="3" t="s">
        <v>100</v>
      </c>
      <c r="C57" s="9" t="s">
        <v>101</v>
      </c>
      <c r="D57" s="3" t="s">
        <v>20</v>
      </c>
      <c r="E57" s="4">
        <v>1000</v>
      </c>
      <c r="F57" s="5"/>
      <c r="G57" s="5"/>
      <c r="H57" s="6">
        <v>0.23</v>
      </c>
      <c r="I57" s="5">
        <f t="shared" si="0"/>
        <v>0</v>
      </c>
      <c r="J57" s="5">
        <f t="shared" si="1"/>
        <v>0</v>
      </c>
      <c r="K57" s="3"/>
      <c r="L57" s="3"/>
    </row>
    <row r="58" spans="1:12" ht="30" customHeight="1">
      <c r="A58" s="2">
        <v>48</v>
      </c>
      <c r="B58" s="3" t="s">
        <v>102</v>
      </c>
      <c r="C58" s="7" t="s">
        <v>211</v>
      </c>
      <c r="D58" s="3" t="s">
        <v>20</v>
      </c>
      <c r="E58" s="4">
        <v>200</v>
      </c>
      <c r="F58" s="5"/>
      <c r="G58" s="5"/>
      <c r="H58" s="6">
        <v>0.23</v>
      </c>
      <c r="I58" s="5">
        <f t="shared" si="0"/>
        <v>0</v>
      </c>
      <c r="J58" s="5">
        <f t="shared" si="1"/>
        <v>0</v>
      </c>
      <c r="K58" s="3"/>
      <c r="L58" s="3"/>
    </row>
    <row r="59" spans="1:12" ht="26.25">
      <c r="A59" s="2">
        <v>49</v>
      </c>
      <c r="B59" s="8" t="s">
        <v>103</v>
      </c>
      <c r="C59" s="3" t="s">
        <v>104</v>
      </c>
      <c r="D59" s="3" t="s">
        <v>20</v>
      </c>
      <c r="E59" s="10">
        <v>10</v>
      </c>
      <c r="F59" s="5"/>
      <c r="G59" s="5"/>
      <c r="H59" s="6">
        <v>0.23</v>
      </c>
      <c r="I59" s="5">
        <f t="shared" si="0"/>
        <v>0</v>
      </c>
      <c r="J59" s="5">
        <f t="shared" si="1"/>
        <v>0</v>
      </c>
      <c r="K59" s="3"/>
      <c r="L59" s="3"/>
    </row>
    <row r="60" spans="1:12" ht="18" customHeight="1">
      <c r="A60" s="2">
        <v>50</v>
      </c>
      <c r="B60" s="3" t="s">
        <v>105</v>
      </c>
      <c r="C60" s="3" t="s">
        <v>106</v>
      </c>
      <c r="D60" s="3" t="s">
        <v>44</v>
      </c>
      <c r="E60" s="4">
        <v>3</v>
      </c>
      <c r="F60" s="5"/>
      <c r="G60" s="5"/>
      <c r="H60" s="6">
        <v>0.23</v>
      </c>
      <c r="I60" s="5">
        <f t="shared" si="0"/>
        <v>0</v>
      </c>
      <c r="J60" s="5">
        <f t="shared" si="1"/>
        <v>0</v>
      </c>
      <c r="K60" s="3"/>
      <c r="L60" s="3"/>
    </row>
    <row r="61" spans="1:12" ht="42.75" customHeight="1">
      <c r="A61" s="2">
        <v>51</v>
      </c>
      <c r="B61" s="3" t="s">
        <v>107</v>
      </c>
      <c r="C61" s="3" t="s">
        <v>212</v>
      </c>
      <c r="D61" s="3" t="s">
        <v>108</v>
      </c>
      <c r="E61" s="4">
        <v>40</v>
      </c>
      <c r="F61" s="5"/>
      <c r="G61" s="5"/>
      <c r="H61" s="6">
        <v>0.23</v>
      </c>
      <c r="I61" s="5">
        <f t="shared" si="0"/>
        <v>0</v>
      </c>
      <c r="J61" s="5">
        <f t="shared" si="1"/>
        <v>0</v>
      </c>
      <c r="K61" s="3"/>
      <c r="L61" s="3"/>
    </row>
    <row r="62" spans="1:12" ht="15">
      <c r="A62" s="2">
        <v>52</v>
      </c>
      <c r="B62" s="3" t="s">
        <v>109</v>
      </c>
      <c r="C62" s="3" t="s">
        <v>110</v>
      </c>
      <c r="D62" s="3" t="s">
        <v>20</v>
      </c>
      <c r="E62" s="4">
        <v>5</v>
      </c>
      <c r="F62" s="5"/>
      <c r="G62" s="5"/>
      <c r="H62" s="6">
        <v>0.23</v>
      </c>
      <c r="I62" s="5">
        <f t="shared" si="0"/>
        <v>0</v>
      </c>
      <c r="J62" s="5">
        <f t="shared" si="1"/>
        <v>0</v>
      </c>
      <c r="K62" s="3"/>
      <c r="L62" s="3"/>
    </row>
    <row r="63" spans="1:12" ht="51">
      <c r="A63" s="2">
        <v>53</v>
      </c>
      <c r="B63" s="3" t="s">
        <v>111</v>
      </c>
      <c r="C63" s="9" t="s">
        <v>112</v>
      </c>
      <c r="D63" s="3" t="s">
        <v>113</v>
      </c>
      <c r="E63" s="4">
        <v>8000</v>
      </c>
      <c r="F63" s="5"/>
      <c r="G63" s="5"/>
      <c r="H63" s="6">
        <v>0.23</v>
      </c>
      <c r="I63" s="5">
        <f t="shared" si="0"/>
        <v>0</v>
      </c>
      <c r="J63" s="5">
        <f t="shared" si="1"/>
        <v>0</v>
      </c>
      <c r="K63" s="3"/>
      <c r="L63" s="3"/>
    </row>
    <row r="64" spans="1:12" ht="51.75">
      <c r="A64" s="2">
        <v>54</v>
      </c>
      <c r="B64" s="3" t="s">
        <v>114</v>
      </c>
      <c r="C64" s="7" t="s">
        <v>115</v>
      </c>
      <c r="D64" s="3" t="s">
        <v>113</v>
      </c>
      <c r="E64" s="4">
        <v>300</v>
      </c>
      <c r="F64" s="5"/>
      <c r="G64" s="5"/>
      <c r="H64" s="6">
        <v>0.23</v>
      </c>
      <c r="I64" s="5">
        <f t="shared" si="0"/>
        <v>0</v>
      </c>
      <c r="J64" s="5">
        <f t="shared" si="1"/>
        <v>0</v>
      </c>
      <c r="K64" s="3"/>
      <c r="L64" s="3"/>
    </row>
    <row r="65" spans="1:12" ht="51">
      <c r="A65" s="2">
        <v>55</v>
      </c>
      <c r="B65" s="3" t="s">
        <v>116</v>
      </c>
      <c r="C65" s="9" t="s">
        <v>117</v>
      </c>
      <c r="D65" s="3" t="s">
        <v>113</v>
      </c>
      <c r="E65" s="4">
        <v>20</v>
      </c>
      <c r="F65" s="5"/>
      <c r="G65" s="5"/>
      <c r="H65" s="6">
        <v>0.23</v>
      </c>
      <c r="I65" s="5">
        <f t="shared" si="0"/>
        <v>0</v>
      </c>
      <c r="J65" s="5">
        <f t="shared" si="1"/>
        <v>0</v>
      </c>
      <c r="K65" s="3"/>
      <c r="L65" s="3"/>
    </row>
    <row r="66" spans="1:12" ht="25.5">
      <c r="A66" s="2">
        <v>56</v>
      </c>
      <c r="B66" s="3" t="s">
        <v>118</v>
      </c>
      <c r="C66" s="9" t="s">
        <v>119</v>
      </c>
      <c r="D66" s="3" t="s">
        <v>113</v>
      </c>
      <c r="E66" s="4">
        <v>25</v>
      </c>
      <c r="F66" s="5"/>
      <c r="G66" s="5"/>
      <c r="H66" s="6">
        <v>0.23</v>
      </c>
      <c r="I66" s="5">
        <f t="shared" si="0"/>
        <v>0</v>
      </c>
      <c r="J66" s="5">
        <f t="shared" si="1"/>
        <v>0</v>
      </c>
      <c r="K66" s="3"/>
      <c r="L66" s="3"/>
    </row>
    <row r="67" spans="1:12" ht="15">
      <c r="A67" s="2">
        <v>57</v>
      </c>
      <c r="B67" s="3" t="s">
        <v>120</v>
      </c>
      <c r="C67" s="3" t="s">
        <v>121</v>
      </c>
      <c r="D67" s="3" t="s">
        <v>20</v>
      </c>
      <c r="E67" s="4">
        <v>150</v>
      </c>
      <c r="F67" s="5"/>
      <c r="G67" s="5"/>
      <c r="H67" s="6">
        <v>0.23</v>
      </c>
      <c r="I67" s="5">
        <f t="shared" si="0"/>
        <v>0</v>
      </c>
      <c r="J67" s="5">
        <f t="shared" si="1"/>
        <v>0</v>
      </c>
      <c r="K67" s="3"/>
      <c r="L67" s="3"/>
    </row>
    <row r="68" spans="1:12" ht="15">
      <c r="A68" s="2">
        <v>58</v>
      </c>
      <c r="B68" s="3" t="s">
        <v>122</v>
      </c>
      <c r="C68" s="3" t="s">
        <v>123</v>
      </c>
      <c r="D68" s="3" t="s">
        <v>20</v>
      </c>
      <c r="E68" s="4">
        <v>50</v>
      </c>
      <c r="F68" s="5"/>
      <c r="G68" s="5"/>
      <c r="H68" s="6">
        <v>0.23</v>
      </c>
      <c r="I68" s="5">
        <f t="shared" si="0"/>
        <v>0</v>
      </c>
      <c r="J68" s="5">
        <f t="shared" si="1"/>
        <v>0</v>
      </c>
      <c r="K68" s="3"/>
      <c r="L68" s="3"/>
    </row>
    <row r="69" spans="1:12" ht="39">
      <c r="A69" s="2">
        <v>59</v>
      </c>
      <c r="B69" s="3" t="s">
        <v>125</v>
      </c>
      <c r="C69" s="3" t="s">
        <v>126</v>
      </c>
      <c r="D69" s="3" t="s">
        <v>44</v>
      </c>
      <c r="E69" s="4">
        <v>10</v>
      </c>
      <c r="F69" s="5"/>
      <c r="G69" s="5"/>
      <c r="H69" s="6">
        <v>0.23</v>
      </c>
      <c r="I69" s="5">
        <f t="shared" si="0"/>
        <v>0</v>
      </c>
      <c r="J69" s="5">
        <f t="shared" si="1"/>
        <v>0</v>
      </c>
      <c r="K69" s="3"/>
      <c r="L69" s="3"/>
    </row>
    <row r="70" spans="1:12" ht="15">
      <c r="A70" s="2">
        <v>60</v>
      </c>
      <c r="B70" s="8" t="s">
        <v>127</v>
      </c>
      <c r="C70" s="3" t="s">
        <v>128</v>
      </c>
      <c r="D70" s="3" t="s">
        <v>44</v>
      </c>
      <c r="E70" s="4">
        <v>5</v>
      </c>
      <c r="F70" s="5"/>
      <c r="G70" s="5"/>
      <c r="H70" s="6">
        <v>0.23</v>
      </c>
      <c r="I70" s="5">
        <f t="shared" si="0"/>
        <v>0</v>
      </c>
      <c r="J70" s="5">
        <f t="shared" si="1"/>
        <v>0</v>
      </c>
      <c r="K70" s="3"/>
      <c r="L70" s="3"/>
    </row>
    <row r="71" spans="1:12" ht="15">
      <c r="A71" s="2">
        <v>61</v>
      </c>
      <c r="B71" s="3" t="s">
        <v>129</v>
      </c>
      <c r="C71" s="3" t="s">
        <v>130</v>
      </c>
      <c r="D71" s="3" t="s">
        <v>20</v>
      </c>
      <c r="E71" s="4">
        <v>30</v>
      </c>
      <c r="F71" s="5"/>
      <c r="G71" s="5"/>
      <c r="H71" s="6">
        <v>0.23</v>
      </c>
      <c r="I71" s="5">
        <f t="shared" si="0"/>
        <v>0</v>
      </c>
      <c r="J71" s="5">
        <f>E71*I71</f>
        <v>0</v>
      </c>
      <c r="K71" s="3"/>
      <c r="L71" s="3"/>
    </row>
    <row r="72" spans="1:12" ht="15">
      <c r="A72" s="2">
        <v>62</v>
      </c>
      <c r="B72" s="3" t="s">
        <v>131</v>
      </c>
      <c r="C72" s="3" t="s">
        <v>132</v>
      </c>
      <c r="D72" s="3" t="s">
        <v>20</v>
      </c>
      <c r="E72" s="4">
        <v>700</v>
      </c>
      <c r="F72" s="5"/>
      <c r="G72" s="5"/>
      <c r="H72" s="6">
        <v>0.23</v>
      </c>
      <c r="I72" s="5">
        <f t="shared" si="0"/>
        <v>0</v>
      </c>
      <c r="J72" s="5">
        <f t="shared" si="1"/>
        <v>0</v>
      </c>
      <c r="K72" s="3"/>
      <c r="L72" s="3"/>
    </row>
    <row r="73" spans="1:12" ht="15">
      <c r="A73" s="2">
        <v>63</v>
      </c>
      <c r="B73" s="3" t="s">
        <v>133</v>
      </c>
      <c r="C73" s="3" t="s">
        <v>134</v>
      </c>
      <c r="D73" s="3" t="s">
        <v>20</v>
      </c>
      <c r="E73" s="4">
        <v>260</v>
      </c>
      <c r="F73" s="5"/>
      <c r="G73" s="5"/>
      <c r="H73" s="6">
        <v>0.23</v>
      </c>
      <c r="I73" s="5">
        <f t="shared" si="0"/>
        <v>0</v>
      </c>
      <c r="J73" s="5">
        <f t="shared" si="1"/>
        <v>0</v>
      </c>
      <c r="K73" s="3"/>
      <c r="L73" s="3"/>
    </row>
    <row r="74" spans="1:12" ht="76.5" customHeight="1">
      <c r="A74" s="2">
        <v>64</v>
      </c>
      <c r="B74" s="3" t="s">
        <v>135</v>
      </c>
      <c r="C74" s="9" t="s">
        <v>136</v>
      </c>
      <c r="D74" s="3" t="s">
        <v>20</v>
      </c>
      <c r="E74" s="4">
        <v>1500</v>
      </c>
      <c r="F74" s="5"/>
      <c r="G74" s="5"/>
      <c r="H74" s="6">
        <v>0.23</v>
      </c>
      <c r="I74" s="5">
        <f aca="true" t="shared" si="2" ref="I74:I101">F74*123%</f>
        <v>0</v>
      </c>
      <c r="J74" s="5">
        <f aca="true" t="shared" si="3" ref="J74:J101">E74*I74</f>
        <v>0</v>
      </c>
      <c r="K74" s="3"/>
      <c r="L74" s="3"/>
    </row>
    <row r="75" spans="1:12" ht="66.75" customHeight="1">
      <c r="A75" s="2">
        <v>65</v>
      </c>
      <c r="B75" s="3" t="s">
        <v>137</v>
      </c>
      <c r="C75" s="9" t="s">
        <v>138</v>
      </c>
      <c r="D75" s="3" t="s">
        <v>20</v>
      </c>
      <c r="E75" s="4">
        <v>260</v>
      </c>
      <c r="F75" s="5"/>
      <c r="G75" s="5"/>
      <c r="H75" s="6">
        <v>0.23</v>
      </c>
      <c r="I75" s="5">
        <f t="shared" si="2"/>
        <v>0</v>
      </c>
      <c r="J75" s="5">
        <f t="shared" si="3"/>
        <v>0</v>
      </c>
      <c r="K75" s="3"/>
      <c r="L75" s="3"/>
    </row>
    <row r="76" spans="1:12" ht="54" customHeight="1">
      <c r="A76" s="2">
        <v>66</v>
      </c>
      <c r="B76" s="3" t="s">
        <v>139</v>
      </c>
      <c r="C76" s="9" t="s">
        <v>140</v>
      </c>
      <c r="D76" s="3" t="s">
        <v>20</v>
      </c>
      <c r="E76" s="4">
        <v>20</v>
      </c>
      <c r="F76" s="5"/>
      <c r="G76" s="5"/>
      <c r="H76" s="6">
        <v>0.23</v>
      </c>
      <c r="I76" s="5">
        <f t="shared" si="2"/>
        <v>0</v>
      </c>
      <c r="J76" s="5">
        <f t="shared" si="3"/>
        <v>0</v>
      </c>
      <c r="K76" s="3"/>
      <c r="L76" s="3"/>
    </row>
    <row r="77" spans="1:12" ht="26.25">
      <c r="A77" s="2">
        <v>67</v>
      </c>
      <c r="B77" s="3" t="s">
        <v>141</v>
      </c>
      <c r="C77" s="3" t="s">
        <v>142</v>
      </c>
      <c r="D77" s="3" t="s">
        <v>20</v>
      </c>
      <c r="E77" s="4">
        <v>25</v>
      </c>
      <c r="F77" s="5"/>
      <c r="G77" s="5"/>
      <c r="H77" s="6">
        <v>0.23</v>
      </c>
      <c r="I77" s="5">
        <f t="shared" si="2"/>
        <v>0</v>
      </c>
      <c r="J77" s="5">
        <f>E77*I77</f>
        <v>0</v>
      </c>
      <c r="K77" s="3"/>
      <c r="L77" s="3"/>
    </row>
    <row r="78" spans="1:12" ht="103.5" customHeight="1">
      <c r="A78" s="2">
        <v>68</v>
      </c>
      <c r="B78" s="3" t="s">
        <v>143</v>
      </c>
      <c r="C78" s="9" t="s">
        <v>144</v>
      </c>
      <c r="D78" s="3" t="s">
        <v>20</v>
      </c>
      <c r="E78" s="4">
        <v>580</v>
      </c>
      <c r="F78" s="5"/>
      <c r="G78" s="5"/>
      <c r="H78" s="6">
        <v>0.23</v>
      </c>
      <c r="I78" s="5">
        <f t="shared" si="2"/>
        <v>0</v>
      </c>
      <c r="J78" s="5">
        <f t="shared" si="3"/>
        <v>0</v>
      </c>
      <c r="K78" s="3"/>
      <c r="L78" s="3"/>
    </row>
    <row r="79" spans="1:12" ht="81" customHeight="1">
      <c r="A79" s="2">
        <v>69</v>
      </c>
      <c r="B79" s="3" t="s">
        <v>145</v>
      </c>
      <c r="C79" s="9" t="s">
        <v>146</v>
      </c>
      <c r="D79" s="3" t="s">
        <v>20</v>
      </c>
      <c r="E79" s="4">
        <v>70</v>
      </c>
      <c r="F79" s="5"/>
      <c r="G79" s="5"/>
      <c r="H79" s="6">
        <v>0.23</v>
      </c>
      <c r="I79" s="5">
        <f t="shared" si="2"/>
        <v>0</v>
      </c>
      <c r="J79" s="5">
        <f t="shared" si="3"/>
        <v>0</v>
      </c>
      <c r="K79" s="3"/>
      <c r="L79" s="3"/>
    </row>
    <row r="80" spans="1:12" ht="15">
      <c r="A80" s="2">
        <v>70</v>
      </c>
      <c r="B80" s="3" t="s">
        <v>147</v>
      </c>
      <c r="C80" s="3" t="s">
        <v>148</v>
      </c>
      <c r="D80" s="3" t="s">
        <v>44</v>
      </c>
      <c r="E80" s="4">
        <v>5</v>
      </c>
      <c r="F80" s="5"/>
      <c r="G80" s="5"/>
      <c r="H80" s="6">
        <v>0.23</v>
      </c>
      <c r="I80" s="5">
        <f t="shared" si="2"/>
        <v>0</v>
      </c>
      <c r="J80" s="5">
        <f t="shared" si="3"/>
        <v>0</v>
      </c>
      <c r="K80" s="3"/>
      <c r="L80" s="3"/>
    </row>
    <row r="81" spans="1:12" ht="26.25">
      <c r="A81" s="2">
        <v>71</v>
      </c>
      <c r="B81" s="8" t="s">
        <v>149</v>
      </c>
      <c r="C81" s="3" t="s">
        <v>150</v>
      </c>
      <c r="D81" s="3" t="s">
        <v>44</v>
      </c>
      <c r="E81" s="10">
        <v>10</v>
      </c>
      <c r="F81" s="5"/>
      <c r="G81" s="5"/>
      <c r="H81" s="6">
        <v>0.23</v>
      </c>
      <c r="I81" s="5">
        <f t="shared" si="2"/>
        <v>0</v>
      </c>
      <c r="J81" s="5">
        <f t="shared" si="3"/>
        <v>0</v>
      </c>
      <c r="K81" s="3"/>
      <c r="L81" s="3"/>
    </row>
    <row r="82" spans="1:12" ht="77.25">
      <c r="A82" s="2">
        <v>72</v>
      </c>
      <c r="B82" s="3" t="s">
        <v>151</v>
      </c>
      <c r="C82" s="7" t="s">
        <v>213</v>
      </c>
      <c r="D82" s="3" t="s">
        <v>20</v>
      </c>
      <c r="E82" s="4">
        <v>300</v>
      </c>
      <c r="F82" s="5"/>
      <c r="G82" s="5"/>
      <c r="H82" s="6">
        <v>0.23</v>
      </c>
      <c r="I82" s="5">
        <f t="shared" si="2"/>
        <v>0</v>
      </c>
      <c r="J82" s="5">
        <f t="shared" si="3"/>
        <v>0</v>
      </c>
      <c r="K82" s="3"/>
      <c r="L82" s="3"/>
    </row>
    <row r="83" spans="1:12" ht="15">
      <c r="A83" s="2">
        <v>73</v>
      </c>
      <c r="B83" s="3" t="s">
        <v>152</v>
      </c>
      <c r="C83" s="3" t="s">
        <v>153</v>
      </c>
      <c r="D83" s="3" t="s">
        <v>20</v>
      </c>
      <c r="E83" s="4">
        <v>50</v>
      </c>
      <c r="F83" s="5"/>
      <c r="G83" s="5"/>
      <c r="H83" s="6">
        <v>0.23</v>
      </c>
      <c r="I83" s="5">
        <f t="shared" si="2"/>
        <v>0</v>
      </c>
      <c r="J83" s="5">
        <f t="shared" si="3"/>
        <v>0</v>
      </c>
      <c r="K83" s="3"/>
      <c r="L83" s="3"/>
    </row>
    <row r="84" spans="1:12" ht="15">
      <c r="A84" s="2">
        <v>74</v>
      </c>
      <c r="B84" s="3" t="s">
        <v>154</v>
      </c>
      <c r="C84" s="3" t="s">
        <v>155</v>
      </c>
      <c r="D84" s="3" t="s">
        <v>20</v>
      </c>
      <c r="E84" s="4">
        <v>100</v>
      </c>
      <c r="F84" s="5"/>
      <c r="G84" s="5"/>
      <c r="H84" s="6">
        <v>0.23</v>
      </c>
      <c r="I84" s="5">
        <f t="shared" si="2"/>
        <v>0</v>
      </c>
      <c r="J84" s="5">
        <f t="shared" si="3"/>
        <v>0</v>
      </c>
      <c r="K84" s="3"/>
      <c r="L84" s="3"/>
    </row>
    <row r="85" spans="1:12" ht="63.75">
      <c r="A85" s="2">
        <v>75</v>
      </c>
      <c r="B85" s="3" t="s">
        <v>156</v>
      </c>
      <c r="C85" s="9" t="s">
        <v>157</v>
      </c>
      <c r="D85" s="3" t="s">
        <v>20</v>
      </c>
      <c r="E85" s="4">
        <v>200</v>
      </c>
      <c r="F85" s="5"/>
      <c r="G85" s="5"/>
      <c r="H85" s="6">
        <v>0.23</v>
      </c>
      <c r="I85" s="5">
        <f t="shared" si="2"/>
        <v>0</v>
      </c>
      <c r="J85" s="5">
        <f t="shared" si="3"/>
        <v>0</v>
      </c>
      <c r="K85" s="3"/>
      <c r="L85" s="3"/>
    </row>
    <row r="86" spans="1:12" ht="15">
      <c r="A86" s="2">
        <v>76</v>
      </c>
      <c r="B86" s="3" t="s">
        <v>158</v>
      </c>
      <c r="C86" s="3" t="s">
        <v>159</v>
      </c>
      <c r="D86" s="3" t="s">
        <v>20</v>
      </c>
      <c r="E86" s="4">
        <v>20</v>
      </c>
      <c r="F86" s="5"/>
      <c r="G86" s="5"/>
      <c r="H86" s="6">
        <v>0.23</v>
      </c>
      <c r="I86" s="5">
        <f t="shared" si="2"/>
        <v>0</v>
      </c>
      <c r="J86" s="5">
        <f t="shared" si="3"/>
        <v>0</v>
      </c>
      <c r="K86" s="3"/>
      <c r="L86" s="3"/>
    </row>
    <row r="87" spans="1:12" ht="15">
      <c r="A87" s="2">
        <v>77</v>
      </c>
      <c r="B87" s="3" t="s">
        <v>160</v>
      </c>
      <c r="C87" s="3" t="s">
        <v>161</v>
      </c>
      <c r="D87" s="3" t="s">
        <v>20</v>
      </c>
      <c r="E87" s="4">
        <v>300</v>
      </c>
      <c r="F87" s="5"/>
      <c r="G87" s="5"/>
      <c r="H87" s="6">
        <v>0.23</v>
      </c>
      <c r="I87" s="5">
        <f t="shared" si="2"/>
        <v>0</v>
      </c>
      <c r="J87" s="5">
        <f t="shared" si="3"/>
        <v>0</v>
      </c>
      <c r="K87" s="3"/>
      <c r="L87" s="3"/>
    </row>
    <row r="88" spans="1:12" ht="39">
      <c r="A88" s="2">
        <v>78</v>
      </c>
      <c r="B88" s="3" t="s">
        <v>162</v>
      </c>
      <c r="C88" s="3" t="s">
        <v>163</v>
      </c>
      <c r="D88" s="3" t="s">
        <v>20</v>
      </c>
      <c r="E88" s="4">
        <v>33</v>
      </c>
      <c r="F88" s="5"/>
      <c r="G88" s="5"/>
      <c r="H88" s="6">
        <v>0.23</v>
      </c>
      <c r="I88" s="5">
        <f t="shared" si="2"/>
        <v>0</v>
      </c>
      <c r="J88" s="5">
        <f t="shared" si="3"/>
        <v>0</v>
      </c>
      <c r="K88" s="3"/>
      <c r="L88" s="3"/>
    </row>
    <row r="89" spans="1:12" ht="63.75">
      <c r="A89" s="2">
        <v>79</v>
      </c>
      <c r="B89" s="3" t="s">
        <v>164</v>
      </c>
      <c r="C89" s="9" t="s">
        <v>165</v>
      </c>
      <c r="D89" s="3" t="s">
        <v>20</v>
      </c>
      <c r="E89" s="4">
        <v>5</v>
      </c>
      <c r="F89" s="5"/>
      <c r="G89" s="5"/>
      <c r="H89" s="6">
        <v>0.23</v>
      </c>
      <c r="I89" s="5">
        <f t="shared" si="2"/>
        <v>0</v>
      </c>
      <c r="J89" s="5">
        <f t="shared" si="3"/>
        <v>0</v>
      </c>
      <c r="K89" s="3"/>
      <c r="L89" s="3"/>
    </row>
    <row r="90" spans="1:12" ht="51">
      <c r="A90" s="2">
        <v>80</v>
      </c>
      <c r="B90" s="3" t="s">
        <v>166</v>
      </c>
      <c r="C90" s="9" t="s">
        <v>167</v>
      </c>
      <c r="D90" s="3" t="s">
        <v>20</v>
      </c>
      <c r="E90" s="4">
        <v>400</v>
      </c>
      <c r="F90" s="5"/>
      <c r="G90" s="5"/>
      <c r="H90" s="6">
        <v>0.23</v>
      </c>
      <c r="I90" s="5">
        <f t="shared" si="2"/>
        <v>0</v>
      </c>
      <c r="J90" s="5">
        <f t="shared" si="3"/>
        <v>0</v>
      </c>
      <c r="K90" s="3"/>
      <c r="L90" s="3"/>
    </row>
    <row r="91" spans="1:12" ht="51">
      <c r="A91" s="2">
        <v>81</v>
      </c>
      <c r="B91" s="3" t="s">
        <v>168</v>
      </c>
      <c r="C91" s="9" t="s">
        <v>169</v>
      </c>
      <c r="D91" s="3" t="s">
        <v>20</v>
      </c>
      <c r="E91" s="4">
        <v>120</v>
      </c>
      <c r="F91" s="5"/>
      <c r="G91" s="5"/>
      <c r="H91" s="6">
        <v>0.23</v>
      </c>
      <c r="I91" s="5">
        <f t="shared" si="2"/>
        <v>0</v>
      </c>
      <c r="J91" s="5">
        <f t="shared" si="3"/>
        <v>0</v>
      </c>
      <c r="K91" s="3"/>
      <c r="L91" s="3"/>
    </row>
    <row r="92" spans="1:12" ht="39">
      <c r="A92" s="2">
        <v>82</v>
      </c>
      <c r="B92" s="3" t="s">
        <v>170</v>
      </c>
      <c r="C92" s="3" t="s">
        <v>171</v>
      </c>
      <c r="D92" s="3" t="s">
        <v>20</v>
      </c>
      <c r="E92" s="4">
        <v>50</v>
      </c>
      <c r="F92" s="5"/>
      <c r="G92" s="5"/>
      <c r="H92" s="6">
        <v>0.23</v>
      </c>
      <c r="I92" s="5">
        <f t="shared" si="2"/>
        <v>0</v>
      </c>
      <c r="J92" s="5">
        <f t="shared" si="3"/>
        <v>0</v>
      </c>
      <c r="K92" s="3"/>
      <c r="L92" s="3"/>
    </row>
    <row r="93" spans="1:12" ht="15">
      <c r="A93" s="2">
        <v>83</v>
      </c>
      <c r="B93" s="3" t="s">
        <v>172</v>
      </c>
      <c r="C93" s="3" t="s">
        <v>173</v>
      </c>
      <c r="D93" s="3" t="s">
        <v>20</v>
      </c>
      <c r="E93" s="4">
        <v>80</v>
      </c>
      <c r="F93" s="5"/>
      <c r="G93" s="5"/>
      <c r="H93" s="6">
        <v>0.23</v>
      </c>
      <c r="I93" s="5">
        <f t="shared" si="2"/>
        <v>0</v>
      </c>
      <c r="J93" s="5">
        <f t="shared" si="3"/>
        <v>0</v>
      </c>
      <c r="K93" s="3"/>
      <c r="L93" s="3"/>
    </row>
    <row r="94" spans="1:12" ht="15">
      <c r="A94" s="2">
        <v>84</v>
      </c>
      <c r="B94" s="3" t="s">
        <v>174</v>
      </c>
      <c r="C94" s="3" t="s">
        <v>175</v>
      </c>
      <c r="D94" s="3" t="s">
        <v>44</v>
      </c>
      <c r="E94" s="4">
        <v>600</v>
      </c>
      <c r="F94" s="5"/>
      <c r="G94" s="5"/>
      <c r="H94" s="6">
        <v>0.23</v>
      </c>
      <c r="I94" s="5">
        <f t="shared" si="2"/>
        <v>0</v>
      </c>
      <c r="J94" s="5">
        <f t="shared" si="3"/>
        <v>0</v>
      </c>
      <c r="K94" s="3"/>
      <c r="L94" s="3"/>
    </row>
    <row r="95" spans="1:12" ht="15">
      <c r="A95" s="2">
        <v>85</v>
      </c>
      <c r="B95" s="3" t="s">
        <v>176</v>
      </c>
      <c r="C95" s="3" t="s">
        <v>177</v>
      </c>
      <c r="D95" s="3" t="s">
        <v>20</v>
      </c>
      <c r="E95" s="4">
        <v>100</v>
      </c>
      <c r="F95" s="5"/>
      <c r="G95" s="5"/>
      <c r="H95" s="6">
        <v>0.23</v>
      </c>
      <c r="I95" s="5">
        <f t="shared" si="2"/>
        <v>0</v>
      </c>
      <c r="J95" s="5">
        <f t="shared" si="3"/>
        <v>0</v>
      </c>
      <c r="K95" s="3"/>
      <c r="L95" s="3"/>
    </row>
    <row r="96" spans="1:12" ht="15">
      <c r="A96" s="2">
        <v>86</v>
      </c>
      <c r="B96" s="3" t="s">
        <v>178</v>
      </c>
      <c r="C96" s="3" t="s">
        <v>179</v>
      </c>
      <c r="D96" s="3" t="s">
        <v>20</v>
      </c>
      <c r="E96" s="4">
        <v>40</v>
      </c>
      <c r="F96" s="5"/>
      <c r="G96" s="5"/>
      <c r="H96" s="6">
        <v>0.23</v>
      </c>
      <c r="I96" s="5">
        <f t="shared" si="2"/>
        <v>0</v>
      </c>
      <c r="J96" s="5">
        <f t="shared" si="3"/>
        <v>0</v>
      </c>
      <c r="K96" s="3"/>
      <c r="L96" s="3"/>
    </row>
    <row r="97" spans="1:12" ht="15">
      <c r="A97" s="2">
        <v>87</v>
      </c>
      <c r="B97" s="3" t="s">
        <v>180</v>
      </c>
      <c r="C97" s="3" t="s">
        <v>181</v>
      </c>
      <c r="D97" s="3" t="s">
        <v>20</v>
      </c>
      <c r="E97" s="4">
        <v>120</v>
      </c>
      <c r="F97" s="5"/>
      <c r="G97" s="5"/>
      <c r="H97" s="6">
        <v>0.23</v>
      </c>
      <c r="I97" s="5">
        <f t="shared" si="2"/>
        <v>0</v>
      </c>
      <c r="J97" s="5">
        <f t="shared" si="3"/>
        <v>0</v>
      </c>
      <c r="K97" s="3"/>
      <c r="L97" s="3"/>
    </row>
    <row r="98" spans="1:12" ht="15">
      <c r="A98" s="2">
        <v>88</v>
      </c>
      <c r="B98" s="3" t="s">
        <v>182</v>
      </c>
      <c r="C98" s="3" t="s">
        <v>183</v>
      </c>
      <c r="D98" s="3" t="s">
        <v>20</v>
      </c>
      <c r="E98" s="4">
        <v>20</v>
      </c>
      <c r="F98" s="5"/>
      <c r="G98" s="5"/>
      <c r="H98" s="6">
        <v>0.23</v>
      </c>
      <c r="I98" s="5">
        <f t="shared" si="2"/>
        <v>0</v>
      </c>
      <c r="J98" s="5">
        <f t="shared" si="3"/>
        <v>0</v>
      </c>
      <c r="K98" s="3"/>
      <c r="L98" s="3"/>
    </row>
    <row r="99" spans="1:12" ht="15">
      <c r="A99" s="2">
        <v>89</v>
      </c>
      <c r="B99" s="3" t="s">
        <v>184</v>
      </c>
      <c r="C99" s="3" t="s">
        <v>185</v>
      </c>
      <c r="D99" s="3" t="s">
        <v>124</v>
      </c>
      <c r="E99" s="4">
        <v>20</v>
      </c>
      <c r="F99" s="5"/>
      <c r="G99" s="5"/>
      <c r="H99" s="6">
        <v>0.23</v>
      </c>
      <c r="I99" s="5">
        <f t="shared" si="2"/>
        <v>0</v>
      </c>
      <c r="J99" s="5">
        <f t="shared" si="3"/>
        <v>0</v>
      </c>
      <c r="K99" s="3"/>
      <c r="L99" s="3"/>
    </row>
    <row r="100" spans="1:12" ht="39">
      <c r="A100" s="2">
        <v>90</v>
      </c>
      <c r="B100" s="3" t="s">
        <v>186</v>
      </c>
      <c r="C100" s="7" t="s">
        <v>214</v>
      </c>
      <c r="D100" s="3" t="s">
        <v>20</v>
      </c>
      <c r="E100" s="4">
        <v>110</v>
      </c>
      <c r="F100" s="5"/>
      <c r="G100" s="5"/>
      <c r="H100" s="6">
        <v>0.23</v>
      </c>
      <c r="I100" s="5">
        <f t="shared" si="2"/>
        <v>0</v>
      </c>
      <c r="J100" s="5">
        <f t="shared" si="3"/>
        <v>0</v>
      </c>
      <c r="K100" s="3"/>
      <c r="L100" s="3"/>
    </row>
    <row r="101" spans="1:12" ht="77.25" thickBot="1">
      <c r="A101" s="2">
        <v>91</v>
      </c>
      <c r="B101" s="3" t="s">
        <v>187</v>
      </c>
      <c r="C101" s="9" t="s">
        <v>188</v>
      </c>
      <c r="D101" s="3" t="s">
        <v>20</v>
      </c>
      <c r="E101" s="4">
        <v>180</v>
      </c>
      <c r="F101" s="5"/>
      <c r="G101" s="5"/>
      <c r="H101" s="6">
        <v>0.23</v>
      </c>
      <c r="I101" s="5">
        <f t="shared" si="2"/>
        <v>0</v>
      </c>
      <c r="J101" s="5">
        <f t="shared" si="3"/>
        <v>0</v>
      </c>
      <c r="K101" s="3"/>
      <c r="L101" s="3"/>
    </row>
    <row r="102" spans="1:12" ht="15.75" thickBot="1">
      <c r="A102" s="17"/>
      <c r="B102" s="17"/>
      <c r="C102" s="17"/>
      <c r="D102" s="17"/>
      <c r="E102" s="1"/>
      <c r="F102" s="17"/>
      <c r="G102" s="11"/>
      <c r="H102" s="17"/>
      <c r="I102" s="17"/>
      <c r="J102" s="12">
        <f>SUM(J11:J101)</f>
        <v>0</v>
      </c>
      <c r="K102" s="17"/>
      <c r="L102" s="17"/>
    </row>
    <row r="103" spans="1:12" ht="15">
      <c r="A103" s="17"/>
      <c r="B103" s="17"/>
      <c r="C103" s="17"/>
      <c r="D103" s="17"/>
      <c r="E103" s="1"/>
      <c r="F103" s="17"/>
      <c r="G103" s="17"/>
      <c r="H103" s="17"/>
      <c r="I103" s="17"/>
      <c r="J103" s="13"/>
      <c r="K103" s="17"/>
      <c r="L103" s="17"/>
    </row>
    <row r="104" spans="1:12" ht="15">
      <c r="A104" s="38" t="s">
        <v>189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15">
      <c r="A105" s="17"/>
      <c r="B105" s="17"/>
      <c r="C105" s="17"/>
      <c r="D105" s="17"/>
      <c r="E105" s="1"/>
      <c r="F105" s="14"/>
      <c r="G105" s="14"/>
      <c r="H105" s="14"/>
      <c r="I105" s="14"/>
      <c r="J105" s="14"/>
      <c r="K105" s="14"/>
      <c r="L105" s="17"/>
    </row>
    <row r="106" spans="1:12" ht="27.75" customHeight="1">
      <c r="A106" s="17"/>
      <c r="B106" s="17"/>
      <c r="C106" s="17"/>
      <c r="D106" s="17"/>
      <c r="E106" s="1"/>
      <c r="F106" s="17"/>
      <c r="G106" s="17"/>
      <c r="H106" s="17"/>
      <c r="I106" s="39"/>
      <c r="J106" s="39"/>
      <c r="K106" s="39"/>
      <c r="L106" s="39"/>
    </row>
    <row r="107" spans="1:12" ht="15">
      <c r="A107" s="17"/>
      <c r="B107" s="17"/>
      <c r="C107" s="17"/>
      <c r="D107" s="17"/>
      <c r="E107" s="1"/>
      <c r="F107" s="17"/>
      <c r="G107" s="17"/>
      <c r="H107" s="17"/>
      <c r="I107" s="39" t="s">
        <v>190</v>
      </c>
      <c r="J107" s="39"/>
      <c r="K107" s="39"/>
      <c r="L107" s="39"/>
    </row>
    <row r="108" spans="1:12" ht="24.75" customHeight="1">
      <c r="A108" s="17"/>
      <c r="B108" s="17"/>
      <c r="C108" s="17"/>
      <c r="D108" s="17"/>
      <c r="E108" s="1"/>
      <c r="F108" s="17"/>
      <c r="G108" s="17"/>
      <c r="H108" s="17"/>
      <c r="I108" s="39" t="s">
        <v>191</v>
      </c>
      <c r="J108" s="39"/>
      <c r="K108" s="39"/>
      <c r="L108" s="39"/>
    </row>
    <row r="109" spans="1:12" ht="15">
      <c r="A109" s="17"/>
      <c r="B109" s="17"/>
      <c r="C109" s="17"/>
      <c r="D109" s="17"/>
      <c r="E109" s="1"/>
      <c r="F109" s="17"/>
      <c r="G109" s="17"/>
      <c r="H109" s="17"/>
      <c r="I109" s="17"/>
      <c r="J109" s="17"/>
      <c r="K109" s="17"/>
      <c r="L109" s="17"/>
    </row>
    <row r="110" spans="1:12" ht="15">
      <c r="A110" s="17"/>
      <c r="B110" s="17"/>
      <c r="C110" s="17"/>
      <c r="D110" s="17"/>
      <c r="E110" s="1"/>
      <c r="F110" s="17"/>
      <c r="G110" s="17"/>
      <c r="H110" s="17"/>
      <c r="I110" s="17"/>
      <c r="J110" s="17"/>
      <c r="K110" s="17"/>
      <c r="L110" s="17"/>
    </row>
  </sheetData>
  <sheetProtection/>
  <mergeCells count="6">
    <mergeCell ref="B5:F5"/>
    <mergeCell ref="A104:L104"/>
    <mergeCell ref="I106:L106"/>
    <mergeCell ref="I107:L107"/>
    <mergeCell ref="I108:L108"/>
    <mergeCell ref="A6:L6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00390625" style="0" customWidth="1"/>
    <col min="2" max="2" width="10.421875" style="0" customWidth="1"/>
    <col min="3" max="3" width="29.00390625" style="0" customWidth="1"/>
    <col min="4" max="4" width="5.7109375" style="0" customWidth="1"/>
    <col min="5" max="5" width="8.421875" style="0" customWidth="1"/>
    <col min="6" max="6" width="9.7109375" style="0" customWidth="1"/>
    <col min="7" max="7" width="11.140625" style="0" customWidth="1"/>
    <col min="9" max="9" width="11.00390625" style="0" customWidth="1"/>
    <col min="10" max="10" width="10.140625" style="0" customWidth="1"/>
    <col min="11" max="11" width="12.28125" style="0" customWidth="1"/>
  </cols>
  <sheetData>
    <row r="1" spans="1:12" ht="15" customHeight="1">
      <c r="A1" s="29"/>
      <c r="B1" s="29"/>
      <c r="C1" s="29"/>
      <c r="D1" s="29"/>
      <c r="E1" s="29"/>
      <c r="F1" s="29"/>
      <c r="G1" s="29"/>
      <c r="H1" s="29"/>
      <c r="I1" s="22"/>
      <c r="J1" s="22"/>
      <c r="K1" s="22"/>
      <c r="L1" s="22" t="s">
        <v>199</v>
      </c>
    </row>
    <row r="2" spans="1:12" ht="15" customHeight="1">
      <c r="A2" s="29"/>
      <c r="B2" s="29"/>
      <c r="C2" s="29"/>
      <c r="D2" s="29"/>
      <c r="E2" s="29"/>
      <c r="F2" s="29"/>
      <c r="G2" s="29"/>
      <c r="H2" s="29"/>
      <c r="I2" s="22"/>
      <c r="J2" s="22"/>
      <c r="K2" s="22"/>
      <c r="L2" s="22" t="s">
        <v>1</v>
      </c>
    </row>
    <row r="3" spans="1:12" ht="15" customHeight="1">
      <c r="A3" s="29"/>
      <c r="B3" s="29"/>
      <c r="C3" s="29"/>
      <c r="D3" s="29"/>
      <c r="E3" s="29"/>
      <c r="F3" s="29"/>
      <c r="G3" s="29"/>
      <c r="H3" s="29"/>
      <c r="I3" s="23"/>
      <c r="J3" s="23"/>
      <c r="K3" s="23"/>
      <c r="L3" s="23" t="s">
        <v>197</v>
      </c>
    </row>
    <row r="4" spans="1:12" ht="15" customHeight="1">
      <c r="A4" s="29"/>
      <c r="B4" s="29"/>
      <c r="C4" s="29"/>
      <c r="D4" s="29"/>
      <c r="E4" s="29"/>
      <c r="F4" s="29"/>
      <c r="G4" s="29"/>
      <c r="H4" s="29"/>
      <c r="I4" s="23"/>
      <c r="J4" s="23"/>
      <c r="K4" s="23"/>
      <c r="L4" s="23" t="s">
        <v>198</v>
      </c>
    </row>
    <row r="5" spans="1:12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8.75" customHeight="1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5" customHeight="1">
      <c r="A7" s="41" t="s">
        <v>200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39.75" customHeight="1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</row>
    <row r="10" spans="1:12" ht="1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</row>
    <row r="11" spans="1:12" ht="121.5" customHeight="1">
      <c r="A11" s="32">
        <v>1</v>
      </c>
      <c r="B11" s="32" t="s">
        <v>201</v>
      </c>
      <c r="C11" s="30" t="s">
        <v>202</v>
      </c>
      <c r="D11" s="32" t="s">
        <v>124</v>
      </c>
      <c r="E11" s="33">
        <v>25000</v>
      </c>
      <c r="F11" s="34"/>
      <c r="G11" s="34"/>
      <c r="H11" s="35">
        <v>0.23</v>
      </c>
      <c r="I11" s="34"/>
      <c r="J11" s="34"/>
      <c r="K11" s="32"/>
      <c r="L11" s="32"/>
    </row>
    <row r="12" spans="1:12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5">
      <c r="A14" s="38" t="s">
        <v>189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5">
      <c r="A17" s="29"/>
      <c r="B17" s="31"/>
      <c r="C17" s="29"/>
      <c r="D17" s="29"/>
      <c r="E17" s="29"/>
      <c r="F17" s="29"/>
      <c r="G17" s="29"/>
      <c r="H17" s="29"/>
      <c r="I17" s="39" t="s">
        <v>190</v>
      </c>
      <c r="J17" s="39"/>
      <c r="K17" s="39"/>
      <c r="L17" s="39"/>
    </row>
    <row r="18" spans="1:12" ht="24.75" customHeight="1">
      <c r="A18" s="29"/>
      <c r="B18" s="29"/>
      <c r="C18" s="29"/>
      <c r="D18" s="29"/>
      <c r="E18" s="29"/>
      <c r="F18" s="29"/>
      <c r="G18" s="29"/>
      <c r="H18" s="29"/>
      <c r="I18" s="39" t="s">
        <v>191</v>
      </c>
      <c r="J18" s="39"/>
      <c r="K18" s="39"/>
      <c r="L18" s="39"/>
    </row>
    <row r="19" spans="1:12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</sheetData>
  <sheetProtection/>
  <mergeCells count="5">
    <mergeCell ref="A14:L14"/>
    <mergeCell ref="I17:L17"/>
    <mergeCell ref="I18:L18"/>
    <mergeCell ref="A6:L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Banaszak</dc:creator>
  <cp:keywords/>
  <dc:description/>
  <cp:lastModifiedBy>Wojciechowska Monika</cp:lastModifiedBy>
  <cp:lastPrinted>2020-01-30T11:42:35Z</cp:lastPrinted>
  <dcterms:created xsi:type="dcterms:W3CDTF">2019-01-04T10:15:28Z</dcterms:created>
  <dcterms:modified xsi:type="dcterms:W3CDTF">2020-01-30T11:42:51Z</dcterms:modified>
  <cp:category/>
  <cp:version/>
  <cp:contentType/>
  <cp:contentStatus/>
</cp:coreProperties>
</file>